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1.xml" ContentType="application/vnd.openxmlformats-officedocument.drawingml.chartshapes+xml"/>
  <Override PartName="/xl/drawings/drawing32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3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4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5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6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37.xml" ContentType="application/vnd.openxmlformats-officedocument.drawing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38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39.xml" ContentType="application/vnd.openxmlformats-officedocument.drawingml.chartshapes+xml"/>
  <Override PartName="/xl/drawings/drawing40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/>
  <xr:revisionPtr revIDLastSave="0" documentId="8_{4E91F7F1-50E4-4465-BBC7-9E54E60E2DBB}" xr6:coauthVersionLast="47" xr6:coauthVersionMax="47" xr10:uidLastSave="{00000000-0000-0000-0000-000000000000}"/>
  <bookViews>
    <workbookView xWindow="-120" yWindow="-120" windowWidth="29040" windowHeight="17520" tabRatio="816" xr2:uid="{00000000-000D-0000-FFFF-FFFF00000000}"/>
  </bookViews>
  <sheets>
    <sheet name="Úvod - zoznamy" sheetId="3" r:id="rId1"/>
    <sheet name="Graf 1" sheetId="4" r:id="rId2"/>
    <sheet name="Graf 2" sheetId="5" r:id="rId3"/>
    <sheet name="Graf 3" sheetId="6" r:id="rId4"/>
    <sheet name="Graf 4" sheetId="7" r:id="rId5"/>
    <sheet name="Graf 5" sheetId="63" r:id="rId6"/>
    <sheet name="Graf 6" sheetId="10" r:id="rId7"/>
    <sheet name="Graf 7" sheetId="16" r:id="rId8"/>
    <sheet name="Graf 8" sheetId="17" r:id="rId9"/>
    <sheet name="Graf 9" sheetId="18" r:id="rId10"/>
    <sheet name="Graf 10" sheetId="21" r:id="rId11"/>
    <sheet name="Graf 11" sheetId="20" r:id="rId12"/>
    <sheet name="Graf 12" sheetId="22" r:id="rId13"/>
    <sheet name="Graf 13" sheetId="23" r:id="rId14"/>
    <sheet name="Graf 14" sheetId="14" r:id="rId15"/>
    <sheet name="Graf 15" sheetId="19" r:id="rId16"/>
    <sheet name="Graf 16" sheetId="29" r:id="rId17"/>
    <sheet name="Graf 17" sheetId="30" r:id="rId18"/>
    <sheet name="Graf 18" sheetId="31" r:id="rId19"/>
    <sheet name="Graf 19" sheetId="32" r:id="rId20"/>
    <sheet name="Graf 20" sheetId="28" r:id="rId21"/>
    <sheet name="Graf 21" sheetId="35" r:id="rId22"/>
    <sheet name="Graf 22" sheetId="34" r:id="rId23"/>
    <sheet name="Graf 23" sheetId="33" r:id="rId24"/>
    <sheet name="Graf 24" sheetId="36" r:id="rId25"/>
    <sheet name="Graf 25" sheetId="47" r:id="rId26"/>
    <sheet name="Graf 26" sheetId="49" r:id="rId27"/>
    <sheet name="Graf 27" sheetId="48" r:id="rId28"/>
    <sheet name="Graf 28" sheetId="58" r:id="rId29"/>
    <sheet name="Graf 29" sheetId="57" r:id="rId30"/>
    <sheet name="Graf 30" sheetId="54" r:id="rId31"/>
    <sheet name="Graf 31" sheetId="55" r:id="rId32"/>
    <sheet name="Graf 32" sheetId="56" r:id="rId33"/>
    <sheet name="Graf 33" sheetId="60" r:id="rId34"/>
    <sheet name="Graf 34" sheetId="62" r:id="rId35"/>
    <sheet name="Graf 35" sheetId="61" r:id="rId36"/>
    <sheet name="Graf 36" sheetId="64" r:id="rId37"/>
    <sheet name="Tabuľka 4" sheetId="15" r:id="rId38"/>
    <sheet name="Tabuľka 5" sheetId="24" r:id="rId39"/>
    <sheet name="Tabuľka 7" sheetId="25" r:id="rId40"/>
    <sheet name="Tabuľka 8" sheetId="26" r:id="rId41"/>
    <sheet name="Tabuľka 11" sheetId="27" r:id="rId42"/>
    <sheet name="Tabuľka 13" sheetId="37" r:id="rId43"/>
    <sheet name="Tabuľka 14" sheetId="38" r:id="rId44"/>
    <sheet name="Tabuľka 15" sheetId="39" r:id="rId45"/>
    <sheet name="Tabuľka 18" sheetId="40" r:id="rId46"/>
    <sheet name="Tabuľka 20" sheetId="41" r:id="rId47"/>
    <sheet name="Tabuľka 23" sheetId="42" r:id="rId48"/>
    <sheet name="Tabuľka 24" sheetId="44" r:id="rId49"/>
    <sheet name="Tabuľka 25" sheetId="43" r:id="rId50"/>
    <sheet name="Tabuľka 28" sheetId="45" r:id="rId51"/>
    <sheet name="Tabuľka 30" sheetId="46" r:id="rId52"/>
    <sheet name="Tabuľka 31" sheetId="50" r:id="rId53"/>
    <sheet name="Tabuľka 32" sheetId="51" r:id="rId54"/>
    <sheet name="Tabuľka 33" sheetId="66" r:id="rId55"/>
    <sheet name="Tabuľka 34" sheetId="67" r:id="rId56"/>
    <sheet name="Tabuľka 35" sheetId="69" r:id="rId57"/>
  </sheets>
  <externalReferences>
    <externalReference r:id="rId58"/>
    <externalReference r:id="rId59"/>
    <externalReference r:id="rId60"/>
  </externalReferences>
  <definedNames>
    <definedName name="_ftn1" localSheetId="39">'Tabuľka 7'!$A$16</definedName>
    <definedName name="_ftnref1" localSheetId="39">'Tabuľka 7'!$G$10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58" l="1"/>
  <c r="E14" i="58"/>
  <c r="E15" i="58"/>
  <c r="E16" i="58"/>
  <c r="E17" i="58"/>
  <c r="E18" i="58"/>
  <c r="E19" i="58"/>
  <c r="E20" i="58"/>
  <c r="E21" i="58"/>
  <c r="E22" i="58"/>
  <c r="E23" i="58"/>
  <c r="E24" i="58"/>
  <c r="E25" i="58"/>
  <c r="E26" i="58"/>
  <c r="E12" i="58"/>
  <c r="D20" i="30"/>
  <c r="B14" i="32" l="1"/>
  <c r="C14" i="32"/>
  <c r="D14" i="32"/>
  <c r="E14" i="32"/>
  <c r="F14" i="32"/>
  <c r="G14" i="32"/>
  <c r="H14" i="32"/>
  <c r="C13" i="29" l="1"/>
  <c r="C14" i="29" s="1"/>
  <c r="B11" i="29"/>
  <c r="C11" i="29" s="1"/>
  <c r="C12" i="29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<sst xmlns="http://schemas.openxmlformats.org/spreadsheetml/2006/main" count="1269" uniqueCount="772">
  <si>
    <t>Liekové výdavky pod kontrolou</t>
  </si>
  <si>
    <t>Zdrojové dáta pre grafy a tabuľky</t>
  </si>
  <si>
    <t>Zoznam grafov</t>
  </si>
  <si>
    <t>Graf</t>
  </si>
  <si>
    <t>Názov</t>
  </si>
  <si>
    <t>Hárok</t>
  </si>
  <si>
    <t>Rozpočet VZP na lieky je pravidelne prekračovaný, v mld. eur</t>
  </si>
  <si>
    <t>Prejsť na graf</t>
  </si>
  <si>
    <t>Výdavky na lieky rastú rýchlejšie ako HDP, 2019=100 %</t>
  </si>
  <si>
    <t>Vývoj výdavkov na staršie lieky, v mil. eur (ZKL = zoznam kategorizovaných liekov na začiatku daného roka)</t>
  </si>
  <si>
    <t>Čisté finančné dopady kategorizácie nových liekov podľa roku, v ktorom boli kategorizované, v mil. eur</t>
  </si>
  <si>
    <t>Podiel nových liekov schválených EMA v rokoch 2019-2022, ktoré boli dostupné na začiatku roku 2024</t>
  </si>
  <si>
    <t>Dostupnosť nových liekov z rokov 2015-2017 (v %) a HDP na osobu (v eur)</t>
  </si>
  <si>
    <t>Priemerná dĺžka oneskorenia príchodu nových liekov (v mesiacoch) a HDP na osobu  (v eur)</t>
  </si>
  <si>
    <t>Dodatočné prínosy nových liekov vstupujúcich na nemecký trh v 2011-2017</t>
  </si>
  <si>
    <t>Zdravotné prínosy nových liekov vo Veľkej Británii, 2000-2020, v tis. QALY</t>
  </si>
  <si>
    <t>Prínosy (zmena QALY) liekov hodnotených NIHO, ktoré boli kategorizované</t>
  </si>
  <si>
    <t>Rozloženie prínosov (zmena QALY) liekov hodnotených NIHO, ktoré boli kategorizované</t>
  </si>
  <si>
    <t>Základná prahová hodnota a HDP na osobu v bežných cenách roku 2024</t>
  </si>
  <si>
    <t>Podmienky vstupu pre lieky na ojedinelé ochorenia a inovatívnu liečbu platné v roku 2025 a návrhy MZ SR</t>
  </si>
  <si>
    <t>Vzťah diskontnej sadzby a čistej súčasnej hodnoty lieku, ktorý predĺži život o 80, resp. 20 rokov</t>
  </si>
  <si>
    <t>Výdavky na lieky , ktoré by mali prejsť hodnotením nákladovej efektívnosti, v mil. eur, 2024</t>
  </si>
  <si>
    <t>Počty hodnotení nákladovej efektívnosti liekov od NIHO, v ktorých MZ SR rozhodlo, január 2022 až apríl 2025</t>
  </si>
  <si>
    <t>Lieky pri ktorých došlo k najvyšším % odchýlkam od NIHO odporúčania (mil. eur)</t>
  </si>
  <si>
    <t>Počet schválených výnimiek podľa typu, 2023, tis.</t>
  </si>
  <si>
    <t>Výdavky na výnimkové lieky podľa ZP (v mil. eur)</t>
  </si>
  <si>
    <t>Priemerné výdavky na výnimkové lieky na 1 poistenca ZP (v eur)</t>
  </si>
  <si>
    <t>Nárok na vyrovnacie rozdiely a vydané rozhodnutia MZ SR, v mil. eur</t>
  </si>
  <si>
    <t>Výdavky domácností na lieky, v mil. eur</t>
  </si>
  <si>
    <t>Vývoj výdavkov domácností na lieky, 2015=100%</t>
  </si>
  <si>
    <t>Stanovené maximálne doplatky kategorizovaných liekov v lekárňach, v eurách</t>
  </si>
  <si>
    <t>Najviac zdrojov z VZP v roku 2024 smerovalo na lieky s najmenším doplatkom pacientov</t>
  </si>
  <si>
    <t>Celkové výdavky na lieky, % HDP</t>
  </si>
  <si>
    <t>Podiel výdavkov na lieky na výdavkoch na zdravotníctvo (%, 2022)</t>
  </si>
  <si>
    <t>Celkové výdavky na lieky na osobu v bežných cenách (v eurách, 2022)</t>
  </si>
  <si>
    <t xml:space="preserve">Celkové výdavky na lieky na osobu v bežných cenách medzi rokmi 2015-2022 (v eurách) </t>
  </si>
  <si>
    <t>Spotreba liekov krajín s porovnateľným vykazovaním (v DDD na tisíc, 2022)</t>
  </si>
  <si>
    <t>Vývoj spotreby liekov na Slovensku</t>
  </si>
  <si>
    <t xml:space="preserve">Prehľad slovenskej spotreby liekov a EÚ krajín s porovnateľným vykazovaním (podľa ATC skupín, v denných definovaných dávkach – DDD na tisíc obyvateľov, 2022) </t>
  </si>
  <si>
    <t>TOP 10 najdrahších liekov v roku 2016 a vývoj ich cien do 2025 (alebo do dekategorizácie)</t>
  </si>
  <si>
    <t>Očakávaná a skutočná zmena výdavkov na nové originálne lieky v dôsledku reformy z roku 2022, v mil. eur (rozdiel medzi rokmi 2021 a 2024)</t>
  </si>
  <si>
    <t>Očakávaná a skutočná zmena výdavkov v dôsledku reformy z roku 2022 bez nových originálnych liekov, v mil. eur (rozdiel medzi rokmi 2021 a 2024)</t>
  </si>
  <si>
    <t>Podiel nových liekov schválených EMA v rokoch 2020-2023, ktoré boli dostupné na začiatku roku 2025</t>
  </si>
  <si>
    <t>Zoznam tabuliek</t>
  </si>
  <si>
    <t>Tabuľka</t>
  </si>
  <si>
    <t>Podmienky pre určenie prahovej hodnoty nového lieku na Slovensku v roku 2025</t>
  </si>
  <si>
    <t>Prejsť na tabuľku</t>
  </si>
  <si>
    <t>Limity pre výpočet nákladovej efektivity liekov na Slovensku a vybraných európskych krajín</t>
  </si>
  <si>
    <t>Zmeny legislatívy ovplyvňujúce vstup liekov na ojedinelé ochorenia</t>
  </si>
  <si>
    <t>Nákladová efektívnosť nových liekov v závislosti od ceny ich komparátora</t>
  </si>
  <si>
    <t>Krajiny udeľujúce výnimky na meno pacienta (named-patient basis) pre nekategorizované lieky</t>
  </si>
  <si>
    <t>Formy zliav a ich výzvy pre monitoring liekových výdavkov</t>
  </si>
  <si>
    <t>Návrh doložky vplyvov v rozhodnutí o kategorizovaní lieku (indikácie)</t>
  </si>
  <si>
    <t>Návrh štruktúry tabuľky na prezentáciu súladu kategorizácie s rozpočtom, ilustratívne dopady v mil. eur</t>
  </si>
  <si>
    <t>Očakávané vratky v rôznych dokumentoch MZ SR, v mil. eur</t>
  </si>
  <si>
    <t xml:space="preserve">Ilustračné poskytnutie zľavy cez rôzne mechanizmy </t>
  </si>
  <si>
    <t>Príklady liekov podľa typu spoluúčasti pacientov na Slovensku</t>
  </si>
  <si>
    <t>Príklady liekov v okolitých krajinách, ktoré nie sú preplácané z verejných zdrojov</t>
  </si>
  <si>
    <t>Prehľad liekov ktorých úhrada z VZP by mohla byť prehodnotená, podľa ATC skupín  (v tis. eur)</t>
  </si>
  <si>
    <t>Kvartálne limity pre ohrozené skupiny</t>
  </si>
  <si>
    <t>Prehľad kvartálnych limitov</t>
  </si>
  <si>
    <t>Nové originálne lieky v ZKL na konci roku 2024 v porovnaní s rokom 2021</t>
  </si>
  <si>
    <t>Limity pre výpočet nákladovej efektivity liekov na Slovensku a vybraných európskych krajín1</t>
  </si>
  <si>
    <t>Medzinárodný prehľad správy pacientskych registrov</t>
  </si>
  <si>
    <t>Prehľad ochranných regulácií pri doplatkoch za lieky</t>
  </si>
  <si>
    <t>Dôsledky výnimky z fixného doplatku</t>
  </si>
  <si>
    <t>Graf 1: Rozpočet VZP na lieky je pravidelne prekračovaný, v mld. eur</t>
  </si>
  <si>
    <t>Zdroj: Rozpočet RVS, spracovanie ÚHP</t>
  </si>
  <si>
    <t>Späť na úvodnú stranu</t>
  </si>
  <si>
    <t>Skutočné výdavky</t>
  </si>
  <si>
    <t>RVS 2022-2024</t>
  </si>
  <si>
    <t>RVS 2023-2025</t>
  </si>
  <si>
    <t>RVS 2024-2026</t>
  </si>
  <si>
    <t>RVS 2025-2027</t>
  </si>
  <si>
    <t>Odhad ÚHP podľa kategorizácie 2026</t>
  </si>
  <si>
    <t>Graf 2: Výdavky na lieky rastú rýchlejšie ako HDP, 2019=100 %</t>
  </si>
  <si>
    <t>Zdravotná starostlivosť</t>
  </si>
  <si>
    <t>Lieky (výdavky)</t>
  </si>
  <si>
    <t>HDP</t>
  </si>
  <si>
    <t>Lieky (spotreba balení)</t>
  </si>
  <si>
    <t>Graf 3: Vývoj výdavkov na staršie lieky, v mil. eur (ZKL = zoznam kategorizovaných liekov na začiatku daného roka)</t>
  </si>
  <si>
    <t>Zdroj: štvrťročné výkazy o spotrebe liekov NCZI, spracovanie ÚHP</t>
  </si>
  <si>
    <t>ZKL 2019</t>
  </si>
  <si>
    <t>ZKL 2020</t>
  </si>
  <si>
    <t>ZKL 2021</t>
  </si>
  <si>
    <t>ZKL 2022</t>
  </si>
  <si>
    <t>ZKL 2023</t>
  </si>
  <si>
    <t>ZKL 2024 (začiatok roka)</t>
  </si>
  <si>
    <t>ZKL 2024 (koniec roka)</t>
  </si>
  <si>
    <t>Graf 4: Čisté finančné dopady kategorizácie nových liekov podľa roku, v ktorom boli kategorizované, v mil. eur</t>
  </si>
  <si>
    <t>Zdroj: SFaLP MZ SR, spracovanie ÚHP</t>
  </si>
  <si>
    <t>Od jesene 2022</t>
  </si>
  <si>
    <t>Graf 5: Podiel nových liekov schválených EMA v rokoch 2019-2022, ktoré boli dostupné na začiatku roku 2024</t>
  </si>
  <si>
    <t>Zdroj: : IQVIA, NCZI, MZ SR, ÚHP</t>
  </si>
  <si>
    <t>https://efpia.eu/media/vtapbere/efpia-patient-wait-indicator-2024.pdf</t>
  </si>
  <si>
    <t>Pozn.: pôvodne – pôvodná dostupnosť v IQVIA, aktualizované – dostupnosť v ZKL vo februári 2025, vrátane výnimiek – vrátane liekov podaných na výnimku.</t>
  </si>
  <si>
    <t>Všetky</t>
  </si>
  <si>
    <t>Priemer EÚ</t>
  </si>
  <si>
    <t>Nemecko</t>
  </si>
  <si>
    <t>Taliansko</t>
  </si>
  <si>
    <t>Rakúsko</t>
  </si>
  <si>
    <t>Švajčiarsko</t>
  </si>
  <si>
    <t>Dánsko</t>
  </si>
  <si>
    <t>Francúzsko</t>
  </si>
  <si>
    <t>Česko</t>
  </si>
  <si>
    <t>Španielsko</t>
  </si>
  <si>
    <t>Anglicko</t>
  </si>
  <si>
    <t>Holandsko</t>
  </si>
  <si>
    <t>Škótsko</t>
  </si>
  <si>
    <t>Česko (aktualizované)</t>
  </si>
  <si>
    <t>Luxembursko</t>
  </si>
  <si>
    <t>Švédsko</t>
  </si>
  <si>
    <t>Portugalsko</t>
  </si>
  <si>
    <t>Grécko</t>
  </si>
  <si>
    <t>Belgicko</t>
  </si>
  <si>
    <t>SK (vrátane výnimiek)</t>
  </si>
  <si>
    <t>Bulharsko</t>
  </si>
  <si>
    <t>Fínsko</t>
  </si>
  <si>
    <t>Slovinsko</t>
  </si>
  <si>
    <t>Poľsko</t>
  </si>
  <si>
    <t>Island</t>
  </si>
  <si>
    <t>Nórsko</t>
  </si>
  <si>
    <t>SK (aktualizované)</t>
  </si>
  <si>
    <t>Cyprus</t>
  </si>
  <si>
    <t>Maďarsko</t>
  </si>
  <si>
    <t>Írsko</t>
  </si>
  <si>
    <t>Chorvátsko</t>
  </si>
  <si>
    <t>Lotyšsko</t>
  </si>
  <si>
    <t>Estónsko</t>
  </si>
  <si>
    <t>Slovensko</t>
  </si>
  <si>
    <t>Rumunsko</t>
  </si>
  <si>
    <t>Srbsko</t>
  </si>
  <si>
    <t>Litva</t>
  </si>
  <si>
    <t>Bosna</t>
  </si>
  <si>
    <t>Severné Macedónsko</t>
  </si>
  <si>
    <t>Turecko</t>
  </si>
  <si>
    <t>Malta</t>
  </si>
  <si>
    <t>UK (Anglicko)</t>
  </si>
  <si>
    <t>Graf 6: Dostupnosť nových liekov z rokov 2015-2017 (v %) a HDP na osobu (v eur)</t>
  </si>
  <si>
    <t>Zdroj: Bussgen and Stargardt (2022), Eurostat, ÚHP</t>
  </si>
  <si>
    <t>https://bmchealthservres.biomedcentral.com/articles/10.1186/s12913-022-08866-7</t>
  </si>
  <si>
    <t>Dostupnosť nových liekov (%)</t>
  </si>
  <si>
    <t>HDP na osobu (eur)</t>
  </si>
  <si>
    <t>SWE</t>
  </si>
  <si>
    <t>NLD</t>
  </si>
  <si>
    <t>DEU</t>
  </si>
  <si>
    <t>AUT</t>
  </si>
  <si>
    <t>FIN</t>
  </si>
  <si>
    <t>PRT</t>
  </si>
  <si>
    <t>LVA</t>
  </si>
  <si>
    <t>ITA</t>
  </si>
  <si>
    <t>POL</t>
  </si>
  <si>
    <t>SVN</t>
  </si>
  <si>
    <t>CZE</t>
  </si>
  <si>
    <t>ESP</t>
  </si>
  <si>
    <t>BEL</t>
  </si>
  <si>
    <t>FRA</t>
  </si>
  <si>
    <t>HUN</t>
  </si>
  <si>
    <t>SVK</t>
  </si>
  <si>
    <t>HRV</t>
  </si>
  <si>
    <t>LTU</t>
  </si>
  <si>
    <t>ROU</t>
  </si>
  <si>
    <t>BGR</t>
  </si>
  <si>
    <t>Graf 7: Priemerná dĺžka oneskorenia príchodu nových liekov (v mesiacoch) a HDP na osobu  (v eur)</t>
  </si>
  <si>
    <t>Zdroj: Bussgen and Stargardt (2022), Eurostat, UHP</t>
  </si>
  <si>
    <t>Dĺžka omeškania (mesiace)</t>
  </si>
  <si>
    <t>Graf 8: Dodatočné prínosy nových liekov vstupujúcich na nemecký trh v 2011-2017</t>
  </si>
  <si>
    <t>Zdroj: Wieseler et al. (2019), spracovanie ÚHP</t>
  </si>
  <si>
    <t>https://www.bmj.com/content/366/bmj.l4340</t>
  </si>
  <si>
    <t>Spolu</t>
  </si>
  <si>
    <t>Významné</t>
  </si>
  <si>
    <t>Značné</t>
  </si>
  <si>
    <t>Malé</t>
  </si>
  <si>
    <t>Bez dodatočných prínosov</t>
  </si>
  <si>
    <t>Menej prínosov</t>
  </si>
  <si>
    <t>Nekvantifikovateľné</t>
  </si>
  <si>
    <t>Graf 9: Zdravotné prínosy nových liekov vo Veľkej Británii, 2000-2020, v tis. QALY</t>
  </si>
  <si>
    <t>Zdroj: Naci et al., 2025, spracovanie ÚHP</t>
  </si>
  <si>
    <t>https://www.thelancet.com/journals/lancet/article/PIIS0140-6736(24)02352-3/fulltext?trk=feed_main-feed-card_feed-article-content</t>
  </si>
  <si>
    <t>Celkový prínos liekov</t>
  </si>
  <si>
    <t>Potenciálny prínos z iného využitia zdrojov</t>
  </si>
  <si>
    <t>Čistý efekt na zdravie</t>
  </si>
  <si>
    <t>Antiinfektíva</t>
  </si>
  <si>
    <t>Ostatné</t>
  </si>
  <si>
    <t>CNS</t>
  </si>
  <si>
    <t>Oftalmológia</t>
  </si>
  <si>
    <t>Cievny system</t>
  </si>
  <si>
    <t>Onkológia</t>
  </si>
  <si>
    <t>Imunológia</t>
  </si>
  <si>
    <t>Graf 10: Prínosy (zmena QALY) liekov hodnotených NIHO, ktoré boli kategorizované</t>
  </si>
  <si>
    <t>Zdroj: NIHO, spracovanie UHP</t>
  </si>
  <si>
    <t>Špecifikácia</t>
  </si>
  <si>
    <t>Oproti najúčinnejším</t>
  </si>
  <si>
    <t>Oproti najefektívnejším</t>
  </si>
  <si>
    <t>Všetky hodnotené v ZKL</t>
  </si>
  <si>
    <t>Onkologické diagnózy</t>
  </si>
  <si>
    <t>Neonkologické diagnózy</t>
  </si>
  <si>
    <t>Orphany</t>
  </si>
  <si>
    <t xml:space="preserve">Bez orphan statusu </t>
  </si>
  <si>
    <t>Graf 11: Rozloženie prínosov (zmena QALY) liekov hodnotených NIHO, ktoré boli kategorizované</t>
  </si>
  <si>
    <t>iQALY=0</t>
  </si>
  <si>
    <t>(0; 0,4⟩</t>
  </si>
  <si>
    <t>iQALY&lt;0,2</t>
  </si>
  <si>
    <t>(0,4; 0,8⟩</t>
  </si>
  <si>
    <r>
      <t>0,2&lt;iQALY</t>
    </r>
    <r>
      <rPr>
        <sz val="11"/>
        <color theme="1"/>
        <rFont val="Aptos Narrow"/>
        <family val="2"/>
      </rPr>
      <t>≤</t>
    </r>
    <r>
      <rPr>
        <sz val="11"/>
        <color theme="1"/>
        <rFont val="Arial Narrow"/>
        <family val="2"/>
        <charset val="238"/>
        <scheme val="minor"/>
      </rPr>
      <t>0,4</t>
    </r>
  </si>
  <si>
    <t>(0,8; 1,2⟩</t>
  </si>
  <si>
    <t>0,4&lt;iQALY≤0,6</t>
  </si>
  <si>
    <t>(1,2; 1,6⟩</t>
  </si>
  <si>
    <t>0,6&lt;iQALY≤0,8</t>
  </si>
  <si>
    <t>&gt;1,6</t>
  </si>
  <si>
    <t>0,8&lt;iQALY≤1,0</t>
  </si>
  <si>
    <t>Graf 12: Základná prahová hodnota a HDP na osobu v bežných cenách roku 2024</t>
  </si>
  <si>
    <t>Zdroj: ÚHP podľa Strohmaier a Zechmeister-Koss (2024)</t>
  </si>
  <si>
    <t>https://eprints.aihta.at/1549/1/HTA-Projektbericht_Nr.163.pdf</t>
  </si>
  <si>
    <t>Pozn.: Graf zobrazuje základné prahové hodnoty, teda tie, ktoré sa používajú pre lieky s relatívne bežným prínosom. Na Slovensku ide o 3-násobok HDP, pretože 2-násobok sa používa len pri liekoch s veľmi malým prínosom.</t>
  </si>
  <si>
    <t>Krajina</t>
  </si>
  <si>
    <t>HDP na osobu (bežné ceny)</t>
  </si>
  <si>
    <t>Prahová hodnota (základná)</t>
  </si>
  <si>
    <t>AUS</t>
  </si>
  <si>
    <t>BRA</t>
  </si>
  <si>
    <t>CAN</t>
  </si>
  <si>
    <t>CHN</t>
  </si>
  <si>
    <t>GBR</t>
  </si>
  <si>
    <t>EST</t>
  </si>
  <si>
    <t>GRC</t>
  </si>
  <si>
    <t>IRE</t>
  </si>
  <si>
    <t>JAP</t>
  </si>
  <si>
    <t>NDL</t>
  </si>
  <si>
    <t>NOR</t>
  </si>
  <si>
    <t>SCT</t>
  </si>
  <si>
    <t>KOR</t>
  </si>
  <si>
    <t>THA</t>
  </si>
  <si>
    <t>USA</t>
  </si>
  <si>
    <t>Graf 13: Podmienky vstupu pre lieky na ojedinelé ochorenia a inovatívnu liečbu platné v roku 2025 a návrhy MZ SR</t>
  </si>
  <si>
    <t>Zdroj: ÚHP podľa vyhlášky 298/2022 Z.z., návrhu vyhlášky 298/2022 Z.z a pripravovanej novely 363/2011</t>
  </si>
  <si>
    <t>*Návrh z decembra 2025 už nepužíva násobky HDP, ale hodnoty v eurách, ktoré boli do grafu prepočítané na násobky HDP z roku 2023.</t>
  </si>
  <si>
    <t>ΔQALY</t>
  </si>
  <si>
    <t>Podmienky pre orphany a lieky na inovatívnu liečbu platné v roku 2025</t>
  </si>
  <si>
    <t xml:space="preserve">Návrh z mája 2025 pre orphany (stiahnutý) </t>
  </si>
  <si>
    <t>Návrh z decembra 2025 pre orphany, lieky na inovatívnu liečnu, pediatrické indikácie a závažné ochorenia*</t>
  </si>
  <si>
    <t>Graf 14: Vzťah diskontnej sadzby a čistej súčasnej hodnoty lieku, ktorý predĺži život o 80, resp. 20 rokov</t>
  </si>
  <si>
    <t>Zdroj: ÚHP</t>
  </si>
  <si>
    <t>Diskontná miera</t>
  </si>
  <si>
    <t>80 rokov</t>
  </si>
  <si>
    <t>20 rokov</t>
  </si>
  <si>
    <t>Graf 15: Výdavky na lieky , ktoré by mali prejsť hodnotením nákladovej efektívnosti, v mil. eur, 2024</t>
  </si>
  <si>
    <t>Zdroj: Zdravotné poisťovne</t>
  </si>
  <si>
    <t>Výdavky spolu</t>
  </si>
  <si>
    <t>Bez MEA  a bez podmienenej kategorizácie, nad 1,5 mil. eur</t>
  </si>
  <si>
    <t>S MEA zmluvou, bez hodnotenia NIHO</t>
  </si>
  <si>
    <t>Orphany kategorizované 2018-2022 (bez hodnotenia NIHO)</t>
  </si>
  <si>
    <t>Kategorizované pred rokom 2018 (bez hodnotenia nákladovej efektívnosti)</t>
  </si>
  <si>
    <t>Graf 16: Počty hodnotení nákladovej efektívnosti liekov od NIHO, v ktorých MZ SR rozhodlo, január 2022 až apríl 2025</t>
  </si>
  <si>
    <t>Zdroj: NIHO</t>
  </si>
  <si>
    <t>Hodnotenia NIHO</t>
  </si>
  <si>
    <t>Rozhodnutie MZ SR nekategorizovať</t>
  </si>
  <si>
    <t>Rozhodnutie MZ SR kategorizovať</t>
  </si>
  <si>
    <t>Navýšenie úhrady oproti hodnoteniu</t>
  </si>
  <si>
    <t>Splnenie podmienok v hodnotení</t>
  </si>
  <si>
    <t>% kategorizovaných, ktoré spĺňajú podmienky</t>
  </si>
  <si>
    <t>Graf 17: Lieky pri ktorých došlo k najvyšším % odchýlkam od NIHO odporúčania (mil. eur)</t>
  </si>
  <si>
    <t>Limit úhrady podľa NIHO</t>
  </si>
  <si>
    <t>Dohodnutý limit úhrady</t>
  </si>
  <si>
    <t>Rozdiel</t>
  </si>
  <si>
    <t>Liek A</t>
  </si>
  <si>
    <t>Liek B</t>
  </si>
  <si>
    <t>Liek C</t>
  </si>
  <si>
    <t>Liek D</t>
  </si>
  <si>
    <t>Liek E</t>
  </si>
  <si>
    <t>Liek F</t>
  </si>
  <si>
    <t>Liek G</t>
  </si>
  <si>
    <t>Liek H</t>
  </si>
  <si>
    <t>Liek I</t>
  </si>
  <si>
    <t>Graf 18: Počet schválených výnimiek podľa typu, 2023, tis.</t>
  </si>
  <si>
    <t>Zdroj: ÚDZS (2024)</t>
  </si>
  <si>
    <t>https://www.udzs-sk.sk/wp-content/uploads/2024/08/Sprava-o-stave-vykonavania-VZP-za-rok-2023.pdf</t>
  </si>
  <si>
    <t>Počet žiadostí</t>
  </si>
  <si>
    <t>Schválené</t>
  </si>
  <si>
    <t>Pomocný stĺpec</t>
  </si>
  <si>
    <t>Podiel kategórie na celkových výnimkách</t>
  </si>
  <si>
    <t>Podiel schválených</t>
  </si>
  <si>
    <t>Neregistrovaný liek</t>
  </si>
  <si>
    <t>Neregistrovaná indikácia</t>
  </si>
  <si>
    <t>Nekategorizované lieky</t>
  </si>
  <si>
    <t>Lieky s indikačným alebo preskripčným obmedzením</t>
  </si>
  <si>
    <t>Graf 19: Výdavky na výnimkové lieky podľa ZP (v mil. eur)</t>
  </si>
  <si>
    <t>Zdroj: ZP, UDZS</t>
  </si>
  <si>
    <t>Pozn.: Údaje za Union boli dostupné iba za 2022-2023, v ostatných rokoch ide o odhad
S – skutočnosť, OS – očakávaná skutočnosť, R - rozpočet</t>
  </si>
  <si>
    <t>S 2019</t>
  </si>
  <si>
    <t>S 2020</t>
  </si>
  <si>
    <t>S 2021</t>
  </si>
  <si>
    <t>S 2022</t>
  </si>
  <si>
    <t>S 2023</t>
  </si>
  <si>
    <t>S 2024</t>
  </si>
  <si>
    <t>OS 2025</t>
  </si>
  <si>
    <t>R 2026</t>
  </si>
  <si>
    <t>VšZP</t>
  </si>
  <si>
    <t>Dôvera</t>
  </si>
  <si>
    <t>Union</t>
  </si>
  <si>
    <t>Graf 20: Priemerné výdavky na výnimkové lieky na 1 poistenca ZP (v eur)</t>
  </si>
  <si>
    <t>úhrada na 1 poistenca</t>
  </si>
  <si>
    <t>spolu</t>
  </si>
  <si>
    <t>Graf 21: Nárok na vyrovnacie rozdiely a vydané rozhodnutia MZ SR, v mil. eur</t>
  </si>
  <si>
    <t>Zdroj: MZ SR</t>
  </si>
  <si>
    <t>Nárok na vratky</t>
  </si>
  <si>
    <t>Vydané rozhodnutia MZ SR</t>
  </si>
  <si>
    <t>Graf: 22 Výdavky domácností na lieky, v mil. eur</t>
  </si>
  <si>
    <t>Zdroj: NCZI</t>
  </si>
  <si>
    <t>ZP</t>
  </si>
  <si>
    <t>Voľnopredajné</t>
  </si>
  <si>
    <t>Na predpis - doplatok pacienta</t>
  </si>
  <si>
    <t>Na predpis - bez úhrady ZP (100 % doplatok pacienta)</t>
  </si>
  <si>
    <t>Výdavky pacientov spolu</t>
  </si>
  <si>
    <t>Graf: 23 Vývoj výdavkov domácností na lieky, 2015=100%</t>
  </si>
  <si>
    <t>Úhrada ZP</t>
  </si>
  <si>
    <t>Graf 24: Stanovené maximálne doplatky kategorizovaných liekov v lekárňach, v eurách</t>
  </si>
  <si>
    <t>Zdroj: ZKL, NCZI</t>
  </si>
  <si>
    <t>0 až 1</t>
  </si>
  <si>
    <t>1 až 5</t>
  </si>
  <si>
    <t>5 až 10</t>
  </si>
  <si>
    <t>Viac ako 10</t>
  </si>
  <si>
    <t>Graf 25: Najviac zdrojov z VZP v roku 2024 smerovalo na lieky s najmenším doplatkom pacientov</t>
  </si>
  <si>
    <t>Graf 26: Celkové výdavky na lieky, % HDP</t>
  </si>
  <si>
    <t>Zdroj: OECD, ÚHP</t>
  </si>
  <si>
    <t>Pozn.: EÚ-11 je tvorená 11 krajinami, ktoré mali dostupné dáta v rokoch 2015-2022.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</si>
  <si>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</si>
  <si>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</si>
  <si>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</si>
  <si>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</si>
  <si>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</si>
  <si>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</si>
  <si>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</si>
  <si>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</si>
  <si>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</si>
  <si>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</si>
  <si>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EÚ-11</t>
  </si>
  <si>
    <t>Graf 27: Podiel výdavkov na lieky na výdavkoch na zdravotníctvo (%, 2022)</t>
  </si>
  <si>
    <t>Pozn EÚ-13 je tvorená 13 krajinami, ktoré mali dostupné dáta v roku 2022, V2 pozostáva z Česka a Maďarska.</t>
  </si>
  <si>
    <t>Podiel liekových výdavkov k celkovým výdavkom na zdravotníctvo</t>
  </si>
  <si>
    <t>Podiel verejných výdavkov na lieky k verejným výdavkom na zdravotníctvo</t>
  </si>
  <si>
    <t>DK</t>
  </si>
  <si>
    <t>LU</t>
  </si>
  <si>
    <t>FI</t>
  </si>
  <si>
    <t>DE</t>
  </si>
  <si>
    <t>EE</t>
  </si>
  <si>
    <t>CZ</t>
  </si>
  <si>
    <t>ES</t>
  </si>
  <si>
    <t>EÚ-13</t>
  </si>
  <si>
    <t>LT</t>
  </si>
  <si>
    <t>V2</t>
  </si>
  <si>
    <t>SI</t>
  </si>
  <si>
    <t>SK</t>
  </si>
  <si>
    <t>PT</t>
  </si>
  <si>
    <t>HU</t>
  </si>
  <si>
    <t>GR</t>
  </si>
  <si>
    <t>Graf 28: Celkové výdavky na lieky na osobu v bežných cenách (v eurách, 2022)</t>
  </si>
  <si>
    <t>Krajins</t>
  </si>
  <si>
    <t>Verejné výdavky</t>
  </si>
  <si>
    <t>Výdavky domácností</t>
  </si>
  <si>
    <t>Nerozdelené</t>
  </si>
  <si>
    <t xml:space="preserve">Graf 29: Celkové výdavky na lieky na osobu v bežných cenách medzi rokmi 2015-2022 (v eurách) </t>
  </si>
  <si>
    <t>Graf 30: Spotreba liekov krajín s porovnateľným vykazovaním (v DDD na tisíc, 2022)</t>
  </si>
  <si>
    <t>Spotreba v 2022</t>
  </si>
  <si>
    <t>SE</t>
  </si>
  <si>
    <t>NO</t>
  </si>
  <si>
    <t>Priemer</t>
  </si>
  <si>
    <t>FR</t>
  </si>
  <si>
    <t>Graf 31: Vývoj spotreby liekov na Slovensku</t>
  </si>
  <si>
    <t>DDD na tisíc obyvateľov</t>
  </si>
  <si>
    <t>Predaje v mil. eur (bez DPH)</t>
  </si>
  <si>
    <t>Balenia v 100-tisícoch</t>
  </si>
  <si>
    <t xml:space="preserve">Graf 32: Prehľad slovenskej spotreby liekov a EÚ krajín s porovnateľným vykazovaním (podľa ATC skupín, v denných definovaných dávkach – DDD na tisíc obyvateľov, 2022) </t>
  </si>
  <si>
    <t>Spotreba v roku 2022 podľa ATC</t>
  </si>
  <si>
    <t>A Tráviaci trakt</t>
  </si>
  <si>
    <t>B Krv a krvotvor.org.</t>
  </si>
  <si>
    <t>C Kardiovask. systém</t>
  </si>
  <si>
    <t>G Urogen.t. a pohl. horm.</t>
  </si>
  <si>
    <t>H Hormóny okrem pohl.</t>
  </si>
  <si>
    <t>J Antiinfektíva</t>
  </si>
  <si>
    <t>M Muskuloskel. systém</t>
  </si>
  <si>
    <t>N Nervový systém</t>
  </si>
  <si>
    <t>R Respiračný systém</t>
  </si>
  <si>
    <t>Graf 33: TOP 10 najdrahších liekov v roku 2016 a vývoj ich cien do 2025 (alebo do dekategorizácie)</t>
  </si>
  <si>
    <t>Zdroj: ZKL</t>
  </si>
  <si>
    <t>Najdrahšie v r. 2016</t>
  </si>
  <si>
    <t>rok</t>
  </si>
  <si>
    <t>Harvoni tbl flm 28x90 mg/400 mg</t>
  </si>
  <si>
    <t>percentuálny prepad od r.2016</t>
  </si>
  <si>
    <t>Sovaldi 28x400</t>
  </si>
  <si>
    <t xml:space="preserve">Viekirax 12,5 mg/75 mg/50 mg </t>
  </si>
  <si>
    <t>Olysio 28x150</t>
  </si>
  <si>
    <t>Revlimid cps dur 21x25 mg</t>
  </si>
  <si>
    <t>Zavesca</t>
  </si>
  <si>
    <t>Cosentyx 2x1ml/150mg</t>
  </si>
  <si>
    <t>Sutent 30x50</t>
  </si>
  <si>
    <t>Somavert 30x20</t>
  </si>
  <si>
    <t>Sprycel 60x70</t>
  </si>
  <si>
    <t>jediný originál</t>
  </si>
  <si>
    <t>*2020  generiká (1G/2G) o plovicu lacnejsie</t>
  </si>
  <si>
    <t>2016 - O jediný</t>
  </si>
  <si>
    <t>2021- na trhu už prvé generikum</t>
  </si>
  <si>
    <t>v ZKL od r. 2025 už nie je</t>
  </si>
  <si>
    <t>V ZKL od r. 2020 už nie je</t>
  </si>
  <si>
    <t>v ZKL od r. 2020 už nie je</t>
  </si>
  <si>
    <t>v ZKL od r. 2021 už nie je</t>
  </si>
  <si>
    <t>2021 - 1. generikum</t>
  </si>
  <si>
    <t>2022- už má generiká, ale stále nulový doplatok</t>
  </si>
  <si>
    <t>2023- ďalšie generiká</t>
  </si>
  <si>
    <t>2023-  ďalšie generiká</t>
  </si>
  <si>
    <t>2024 - ďalšie generikum 3G</t>
  </si>
  <si>
    <t>2024 - jedno generikum lacnejsie ale 0 doplatok vsade</t>
  </si>
  <si>
    <t>Graf 34: Očakávaná a skutočná zmena výdavkov na nové originálne lieky v dôsledku reformy z roku 2022, v mil. eur (rozdiel medzi rokmi 2021 a 2024)</t>
  </si>
  <si>
    <t>Zdroj: štvrťročné výkazy o spotrebe liekov NCZI, ZKL, MZ SR, spracovanie ÚHP</t>
  </si>
  <si>
    <t>Pozn.: nárast skutočných výdavkov môže byť o niečo nižší v dôsledku vratiek, ktoré si zdravotné poisťovne účtujú na príjmovej strane a nemusia byť všetky zachytené v dátach o spotrebe liekov NCZI.</t>
  </si>
  <si>
    <t>Kategorizácia nových liekov</t>
  </si>
  <si>
    <t>Plánované výdavky kategorizácie nových liekov</t>
  </si>
  <si>
    <t>Nové originálne lieky</t>
  </si>
  <si>
    <t>Skutočné výdavky za nové originálne lieky vrátane orphanov</t>
  </si>
  <si>
    <t>Graf 35: Očakávaná a skutočná zmena výdavkov v dôsledku reformy z roku 2022 bez nových originálnych liekov, v mil. eur (rozdiel medzi rokmi 2021 a 2024)</t>
  </si>
  <si>
    <t>Očakávané výdavky</t>
  </si>
  <si>
    <t>NPC</t>
  </si>
  <si>
    <t>Rozšírenie indikácií</t>
  </si>
  <si>
    <t>Zavedenie OCR</t>
  </si>
  <si>
    <t>Očakávané úspory</t>
  </si>
  <si>
    <t>Vstup generík a biosimilárov</t>
  </si>
  <si>
    <t>Lieky na výnimky</t>
  </si>
  <si>
    <t>Ostatné úsporné opatrenia</t>
  </si>
  <si>
    <t>Očakávaná zmena bez nových originálov</t>
  </si>
  <si>
    <t>Skutočná zmena bez nových originálov</t>
  </si>
  <si>
    <t>Výdavky na staré lieky</t>
  </si>
  <si>
    <t>Výdavky na nové generiká a biosimiláre</t>
  </si>
  <si>
    <t>Graf 36 :Podiel nových liekov schválených EMA v rokoch 2020-2023, ktoré boli dostupné na začiatku roku 2025</t>
  </si>
  <si>
    <t>Zdroj: Zdroj: IQVIA, NCZI, MZ SR, ÚHP</t>
  </si>
  <si>
    <t>https://www.iqvia.com/-/media/iqvia/pdfs/library/publications/efpia-patients-wait-indicator-2024.pdf</t>
  </si>
  <si>
    <t>Česko (pôvodne)</t>
  </si>
  <si>
    <t>SK (pôvodne)</t>
  </si>
  <si>
    <t>Bosna a Hercegovina</t>
  </si>
  <si>
    <t>Severné Makedónia</t>
  </si>
  <si>
    <t>Tabuľka 4: Podmienky pre určenie prahovej hodnoty nového lieku na Slovensku v roku 2025</t>
  </si>
  <si>
    <t>Zdroj: Vyhláška 298/2022 Z.z., Eurostat, ÚHP</t>
  </si>
  <si>
    <t>Pozn.: HDP na osobu bolo vypočítané ako podiel HDP roku 2023 a počtu osôb k 1.1.2023. V pripravovanej novele liekového zákona navrhlo MZ SR znížiť prahové hodnoty.</t>
  </si>
  <si>
    <t>Zmena QALY</t>
  </si>
  <si>
    <t>Bežné ochorenie (násobok HDP/osoba)</t>
  </si>
  <si>
    <t>Ojedinelé ochorenie alebo inovatívna liečba (násobok HDP/osoba)</t>
  </si>
  <si>
    <t>Bežné ochorenie (eurá/QALY)</t>
  </si>
  <si>
    <t>Ojedinelé ochorenie alebo inovatívna liečba (eurá/QALY)</t>
  </si>
  <si>
    <t>0 až 0,33</t>
  </si>
  <si>
    <t>0,33 až 0,5</t>
  </si>
  <si>
    <t>0,5 a viac</t>
  </si>
  <si>
    <t>Tabuľka 5: Limity pre výpočet nákladovej efektivity liekov na Slovensku a vybraných európskych krajín</t>
  </si>
  <si>
    <t>Zdroj: NIHO, ÚHP</t>
  </si>
  <si>
    <t xml:space="preserve">Poznámky k tabuľke sú uvedené v Prílohe 6. </t>
  </si>
  <si>
    <t>Prahová hodnota (určená)</t>
  </si>
  <si>
    <t>Prahová hodnota (v eur)</t>
  </si>
  <si>
    <t>Násobok HDP na osobu</t>
  </si>
  <si>
    <t>Slovensko (pred 2022)</t>
  </si>
  <si>
    <t>28 až 41–násobok priemernej mzdy</t>
  </si>
  <si>
    <t>40 040 – 58 630</t>
  </si>
  <si>
    <t>1,76 – 2,57</t>
  </si>
  <si>
    <t>Slovensko (od 2022)</t>
  </si>
  <si>
    <r>
      <t>2 až 10–násobok HDP na osobu</t>
    </r>
    <r>
      <rPr>
        <vertAlign val="superscript"/>
        <sz val="10"/>
        <color rgb="FF000000"/>
        <rFont val="Arial Narrow"/>
        <family val="2"/>
        <charset val="238"/>
        <scheme val="minor"/>
      </rPr>
      <t>2</t>
    </r>
  </si>
  <si>
    <t>45 621 – 228 105</t>
  </si>
  <si>
    <t>2 až 10</t>
  </si>
  <si>
    <t xml:space="preserve">Maďarsko </t>
  </si>
  <si>
    <r>
      <t>1 až 10–násobok HDP na osobu</t>
    </r>
    <r>
      <rPr>
        <vertAlign val="superscript"/>
        <sz val="10"/>
        <color rgb="FF000000"/>
        <rFont val="Arial Narrow"/>
        <family val="2"/>
        <charset val="238"/>
        <scheme val="minor"/>
      </rPr>
      <t>3</t>
    </r>
  </si>
  <si>
    <t>21 515 – 215 145</t>
  </si>
  <si>
    <t>1 až 10</t>
  </si>
  <si>
    <r>
      <t>3–násobok HDP na osobu</t>
    </r>
    <r>
      <rPr>
        <vertAlign val="superscript"/>
        <sz val="10"/>
        <color rgb="FF000000"/>
        <rFont val="Arial Narrow"/>
        <family val="2"/>
        <charset val="238"/>
        <scheme val="minor"/>
      </rPr>
      <t>4</t>
    </r>
  </si>
  <si>
    <t>Česko </t>
  </si>
  <si>
    <r>
      <t>1,2 mil. CZK</t>
    </r>
    <r>
      <rPr>
        <vertAlign val="superscript"/>
        <sz val="10"/>
        <color rgb="FF000000"/>
        <rFont val="Arial Narrow"/>
        <family val="2"/>
        <charset val="238"/>
        <scheme val="minor"/>
      </rPr>
      <t>5</t>
    </r>
  </si>
  <si>
    <r>
      <t>3-násobok, 300 000 EUR</t>
    </r>
    <r>
      <rPr>
        <vertAlign val="superscript"/>
        <sz val="10"/>
        <color rgb="FF000000"/>
        <rFont val="Arial Narrow"/>
        <family val="2"/>
        <charset val="238"/>
        <scheme val="minor"/>
      </rPr>
      <t>6</t>
    </r>
  </si>
  <si>
    <t>62 728 – 300 000</t>
  </si>
  <si>
    <t>3 až 14,35</t>
  </si>
  <si>
    <r>
      <t>20 000 a 80 000 EUR</t>
    </r>
    <r>
      <rPr>
        <vertAlign val="superscript"/>
        <sz val="10"/>
        <color rgb="FF000000"/>
        <rFont val="Arial Narrow"/>
        <family val="2"/>
        <charset val="238"/>
        <scheme val="minor"/>
      </rPr>
      <t>7</t>
    </r>
  </si>
  <si>
    <t>20 000 – 80 000</t>
  </si>
  <si>
    <t>0,33 až 1,33</t>
  </si>
  <si>
    <t>275 000 až 825 000 NOK</t>
  </si>
  <si>
    <t>23 648 – 70 943</t>
  </si>
  <si>
    <t>0,30 až 0,91</t>
  </si>
  <si>
    <t>Spojené kráľovstvo </t>
  </si>
  <si>
    <r>
      <t>20 000 až 300 000 GBP</t>
    </r>
    <r>
      <rPr>
        <vertAlign val="superscript"/>
        <sz val="10"/>
        <color rgb="FF000000"/>
        <rFont val="Arial Narrow"/>
        <family val="2"/>
        <charset val="238"/>
        <scheme val="minor"/>
      </rPr>
      <t>8</t>
    </r>
  </si>
  <si>
    <t>23 623 – 354 350</t>
  </si>
  <si>
    <t>0,52 až 7,77</t>
  </si>
  <si>
    <t>Tabuľka 7: Zmeny legislatívy ovplyvňujúce vstup liekov na ojedinelé ochorenia</t>
  </si>
  <si>
    <t>Zdroj: spracovanie ÚHP</t>
  </si>
  <si>
    <t>Definícia orphanov</t>
  </si>
  <si>
    <t>Prevalencia nižšia ako 1:100 tisíc</t>
  </si>
  <si>
    <t>Indikácia nižšia ako 1:50 tisíc</t>
  </si>
  <si>
    <t>Liek zaradený medzi orphany podľa EMA</t>
  </si>
  <si>
    <t>Hodnotenie nákladovej efektívnosti</t>
  </si>
  <si>
    <t>Nie</t>
  </si>
  <si>
    <t>Áno</t>
  </si>
  <si>
    <t>Prahová hodnota  –  orphan</t>
  </si>
  <si>
    <t>Bez prahovej hodnoty</t>
  </si>
  <si>
    <t>172 816 – 228 105 eur</t>
  </si>
  <si>
    <t>Prahová hodnota – bežný liek</t>
  </si>
  <si>
    <t>40 040 – 58 630 eur</t>
  </si>
  <si>
    <t>51 845 – 68 431 eur</t>
  </si>
  <si>
    <t>Tabuľka 8: Nákladová efektívnosť nových liekov v závislosti od ceny ich komparátora</t>
  </si>
  <si>
    <t xml:space="preserve">Zdroj: spracovanie ÚHP </t>
  </si>
  <si>
    <t>Príklad 1 – Liek A nemusel splniť podmienku nákladovej efektívnosti, čo predražuje lieky B a C</t>
  </si>
  <si>
    <t>Príklad 2 – Liek A musel splniť podmienku nákladovej efektívnosti, čím tlačí aj na nižšie ceny liekov B a C</t>
  </si>
  <si>
    <t>QALY</t>
  </si>
  <si>
    <t>Náklady (v eur)</t>
  </si>
  <si>
    <t>Dodatočné prínosy a náklady voči lieku A</t>
  </si>
  <si>
    <t>Podiel dodatočných nákladov a prínosov</t>
  </si>
  <si>
    <t>Prahová hodnota</t>
  </si>
  <si>
    <r>
      <t xml:space="preserve">Liek B - </t>
    </r>
    <r>
      <rPr>
        <b/>
        <sz val="10"/>
        <color rgb="FF000000"/>
        <rFont val="Arial Narrow"/>
        <family val="2"/>
        <charset val="238"/>
        <scheme val="minor"/>
      </rPr>
      <t>po zľave</t>
    </r>
  </si>
  <si>
    <t>Zmena</t>
  </si>
  <si>
    <t>Dodatočné prínosy a náklady voči lieku B</t>
  </si>
  <si>
    <t>Tabuľka 11: Krajiny udeľujúce výnimky na meno pacienta (named-patient basis) pre nekategorizované lieky</t>
  </si>
  <si>
    <t>Mechanizmus</t>
  </si>
  <si>
    <t>Poznámka</t>
  </si>
  <si>
    <t>Legge 648/96 – uso compassionevole</t>
  </si>
  <si>
    <t>Liek mimo registrácie či indikácie možno použiť pri život ohrozujúcich stavoch, schéma umožňuje aj prístup ku liekom, ktoré zatiaľ nemajú stanovenú úhradu.</t>
  </si>
  <si>
    <t>Núdzový prístup k liekom - RDTL</t>
  </si>
  <si>
    <t>Rozhoduje lekár a poskytovateľ ZS (majú limity), max 3 % liekového rozpočtu, zákonom stanovené kritéria, MZ určuje lieky, ktoré nemožno hradiť cez RDTL, poskytovatelia majú rozpočet na RDTL.</t>
  </si>
  <si>
    <t>Podobný slovenskému</t>
  </si>
  <si>
    <t>Rozhodujú poisťovne, zákon definuje základné podmienky, súdne rozhodnutia určili aplikačnú prax.</t>
  </si>
  <si>
    <t>Zákon č. 363/2011, úhrady liekov na výnimky</t>
  </si>
  <si>
    <t>Rozhodujú poisťovne, pravidlá sú flexibilné, chýbajú mantinely pre rozhodovanie.</t>
  </si>
  <si>
    <t>Tabuľka 13: Formy zliav a ich výzvy pre monitoring liekových výdavkov</t>
  </si>
  <si>
    <t>Typ zľavy</t>
  </si>
  <si>
    <t>Opis</t>
  </si>
  <si>
    <t>Výzva pre vykazovanie  </t>
  </si>
  <si>
    <t>Zľava na vstupe</t>
  </si>
  <si>
    <t>ZP prepláca lekárni už zľavnenú cenu vydaného lieku.</t>
  </si>
  <si>
    <r>
      <t>·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  <scheme val="minor"/>
      </rPr>
      <t>Zľava nie je verejná</t>
    </r>
  </si>
  <si>
    <t>Zľava na výstupe</t>
  </si>
  <si>
    <t>ZP prepláca lekárni cenu bez zľavy, a následne si pýta zľavu vratkou od výrobcu lieku.</t>
  </si>
  <si>
    <r>
      <t>·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  <scheme val="minor"/>
      </rPr>
      <t>Priebežnú spotrebu liekov je nutné očisťovať o budúce vratky.</t>
    </r>
  </si>
  <si>
    <r>
      <t>·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  <scheme val="minor"/>
      </rPr>
      <t>Niektoré ZP môžu dostávať priebežné preddavky od výrobcov liekov. Ak o nich MZ SR nevie, môže nadhodnotiť odhad očakávaných vratiek.</t>
    </r>
  </si>
  <si>
    <t>V limite úhrady</t>
  </si>
  <si>
    <t>Časť zľavy môže výrobca lieku poskytnúť v limite úhrady, ktorý je nižší, než by zodpovedal dohodnutej jednotkovej cene a predpokladanej spotrebe. Zľava sa aktivuje až po prekročení dohodnutého limitu úhrady lieku (výšky výdavkov na liek, ktorá bude preplatená z VZP). Pre každé balenie nad limit sa uplatňuje 100 % zľava.</t>
  </si>
  <si>
    <r>
      <t>·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  <scheme val="minor"/>
      </rPr>
      <t>Zľava poskytnutá v limite úhrady je formou zľavy na výstupe, preto pre jej vykazovanie platia rovnaké výzvy</t>
    </r>
  </si>
  <si>
    <r>
      <t>·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  <scheme val="minor"/>
      </rPr>
      <t>Vratka sa vypláca v inom roku ako boli vyplatené výdavky.</t>
    </r>
  </si>
  <si>
    <r>
      <t>·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  <scheme val="minor"/>
      </rPr>
      <t>Koordinácia medzi ZP a MZ pri monitoringu vratiek v súčasnosti neexistuje. Limit úhrady je spoločný pre všetky ZP , každá však vidí len svoje výdavky. Nemá tak informáciu o tom, či a v akej výške jej vznikne nárok na vratku.</t>
    </r>
  </si>
  <si>
    <t>Tabuľka 14: Návrh doložky vplyvov v rozhodnutí o kategorizovaní lieku (indikácie)</t>
  </si>
  <si>
    <t xml:space="preserve">Poznámka: boldom vyznačené polia, ktoré by mohli byť verejné. </t>
  </si>
  <si>
    <t>*Uvádza sa za fiškálny rok, len pre kategorizačný prípad</t>
  </si>
  <si>
    <t>0. rok</t>
  </si>
  <si>
    <t>1. rok</t>
  </si>
  <si>
    <t>2. rok</t>
  </si>
  <si>
    <t>3. rok</t>
  </si>
  <si>
    <t>Maximálny ročný dopad</t>
  </si>
  <si>
    <t>Jednotková cena bez zľavy</t>
  </si>
  <si>
    <t>Jednotková cena so zľavou</t>
  </si>
  <si>
    <t>Predpokladaný počet pacientov</t>
  </si>
  <si>
    <t>Predpokladaná spotreba balení</t>
  </si>
  <si>
    <t>Limit úhrady na liek (indikáciu) bez zľavy (tis. eur)</t>
  </si>
  <si>
    <t>Limit úhrady na liek (indikáciu) so zľavou (tis. eur)</t>
  </si>
  <si>
    <t>Nahrádzaná liečba (úspora) (tis. eur)</t>
  </si>
  <si>
    <t>Predpokladaný pokles počtu pacientov v nahrádzanej liečbe</t>
  </si>
  <si>
    <t>Predpokladaný pokles spotreby balení v nahrádzanej liečbe</t>
  </si>
  <si>
    <t>1 056</t>
  </si>
  <si>
    <t>Čistý vplyv na VZP bez zľavy (tis. eur)</t>
  </si>
  <si>
    <t>Čistý vplyv na VZP so zľavou (tis. eur)  </t>
  </si>
  <si>
    <t>Prínos lieku na pacienta (iQALY)</t>
  </si>
  <si>
    <r>
      <t>Celkový prínos lieku (iQALY × počet nových pacientov</t>
    </r>
    <r>
      <rPr>
        <b/>
        <vertAlign val="superscript"/>
        <sz val="10"/>
        <color rgb="FF000000"/>
        <rFont val="Arial Narrow"/>
        <family val="2"/>
        <charset val="238"/>
        <scheme val="minor"/>
      </rPr>
      <t> 1</t>
    </r>
    <r>
      <rPr>
        <b/>
        <sz val="10"/>
        <color rgb="FF000000"/>
        <rFont val="Arial Narrow"/>
        <family val="2"/>
        <charset val="238"/>
        <scheme val="minor"/>
      </rPr>
      <t>)</t>
    </r>
  </si>
  <si>
    <r>
      <t>ICUR</t>
    </r>
    <r>
      <rPr>
        <vertAlign val="superscript"/>
        <sz val="10"/>
        <color rgb="FF000000"/>
        <rFont val="Arial Narrow"/>
        <family val="2"/>
        <charset val="238"/>
        <scheme val="minor"/>
      </rPr>
      <t>2</t>
    </r>
    <r>
      <rPr>
        <sz val="10"/>
        <color rgb="FF000000"/>
        <rFont val="Arial Narrow"/>
        <family val="2"/>
        <charset val="238"/>
        <scheme val="minor"/>
      </rPr>
      <t xml:space="preserve">    lieku bez zľavy</t>
    </r>
  </si>
  <si>
    <r>
      <t>ICUR</t>
    </r>
    <r>
      <rPr>
        <b/>
        <vertAlign val="superscript"/>
        <sz val="10"/>
        <color rgb="FF000000"/>
        <rFont val="Arial Narrow"/>
        <family val="2"/>
        <charset val="238"/>
        <scheme val="minor"/>
      </rPr>
      <t>2</t>
    </r>
    <r>
      <rPr>
        <b/>
        <sz val="10"/>
        <color rgb="FF000000"/>
        <rFont val="Arial Narrow"/>
        <family val="2"/>
        <charset val="238"/>
        <scheme val="minor"/>
      </rPr>
      <t xml:space="preserve"> lieku po zľave</t>
    </r>
  </si>
  <si>
    <t>Prahová cena lieku</t>
  </si>
  <si>
    <r>
      <t>1</t>
    </r>
    <r>
      <rPr>
        <i/>
        <sz val="8"/>
        <color rgb="FF000000"/>
        <rFont val="Arial Narrow"/>
        <family val="2"/>
        <charset val="238"/>
        <scheme val="minor"/>
      </rPr>
      <t xml:space="preserve"> Príklad predpokladá, že 10 % pacientov z predchádzajúceho roka ukončí liečbu .</t>
    </r>
  </si>
  <si>
    <r>
      <t>2</t>
    </r>
    <r>
      <rPr>
        <i/>
        <sz val="8"/>
        <color rgb="FF000000"/>
        <rFont val="Arial Narrow"/>
        <family val="2"/>
        <charset val="238"/>
        <scheme val="minor"/>
      </rPr>
      <t xml:space="preserve"> ICUR z anglického Incremental Cost-Utility Ratio, t.j. pomeru pridaného úžitku (prínosov) a pridaných nákladov.  </t>
    </r>
  </si>
  <si>
    <t>Tabuľka 15: Návrh štruktúry tabuľky na prezentáciu súladu kategorizácie s rozpočtom, ilustratívne dopady v mil. eur</t>
  </si>
  <si>
    <t xml:space="preserve">Zdroj: ÚHP </t>
  </si>
  <si>
    <t>Schválený rozpočet</t>
  </si>
  <si>
    <t>1 700</t>
  </si>
  <si>
    <t>Výdavky bez kategorizácie nových liekov (priebežne aktualizované podľa monitoringu VZP)</t>
  </si>
  <si>
    <t>Priestor na kategorizáciu nových liekov schválený v rozpočte</t>
  </si>
  <si>
    <t xml:space="preserve">      Už kategorizované lieky počas 2025</t>
  </si>
  <si>
    <t xml:space="preserve">      Zostávajúci priestor</t>
  </si>
  <si>
    <t xml:space="preserve">      Vplyv posudzovaného lieku</t>
  </si>
  <si>
    <t>Tabuľka 18: Očakávané vratky v rôznych dokumentoch MZ SR, v mil. eur</t>
  </si>
  <si>
    <r>
      <t> </t>
    </r>
    <r>
      <rPr>
        <b/>
        <sz val="10"/>
        <color rgb="FF000000"/>
        <rFont val="Arial Narrow"/>
        <family val="2"/>
        <charset val="238"/>
        <scheme val="minor"/>
      </rPr>
      <t>Rozpočtový rok</t>
    </r>
  </si>
  <si>
    <t>Dokument MZ SR</t>
  </si>
  <si>
    <t>Vyhláška 2025</t>
  </si>
  <si>
    <t>Podklad MZ SR</t>
  </si>
  <si>
    <t>Odpočet úspor 2025</t>
  </si>
  <si>
    <t>Návrh vyhlášky 2026</t>
  </si>
  <si>
    <t>Rozpočet 2026</t>
  </si>
  <si>
    <t>Dátum poskytnutia</t>
  </si>
  <si>
    <t>(apríl 2025)</t>
  </si>
  <si>
    <t>(júl 2025)</t>
  </si>
  <si>
    <t>(september 2025)</t>
  </si>
  <si>
    <t>(jún 2025)</t>
  </si>
  <si>
    <t>Spätné platby</t>
  </si>
  <si>
    <t xml:space="preserve">Vyrovnací rozdiel </t>
  </si>
  <si>
    <t xml:space="preserve">Tabuľka 20: Ilustračné poskytnutie zľavy cez rôzne mechanizmy </t>
  </si>
  <si>
    <t>(zľava cez limit úhrady)</t>
  </si>
  <si>
    <t>(zľava cez jednotkovú úhradu)</t>
  </si>
  <si>
    <t>(kombinácia zliav)</t>
  </si>
  <si>
    <t>Cenníková úhrada</t>
  </si>
  <si>
    <t>Nákladovo efektívna úhrada</t>
  </si>
  <si>
    <t>Dohodnutá úhrada</t>
  </si>
  <si>
    <t>Predpokladaný počet balení</t>
  </si>
  <si>
    <t>Dohodnutý limit úhrad</t>
  </si>
  <si>
    <t>Skutočný počet balení</t>
  </si>
  <si>
    <t>Hotovostné výdavky na liek</t>
  </si>
  <si>
    <t>Nárok na vratku</t>
  </si>
  <si>
    <t>Tabuľka 23: Príklady liekov podľa typu spoluúčasti pacientov na Slovensku</t>
  </si>
  <si>
    <t>Kategória</t>
  </si>
  <si>
    <t>Príklad</t>
  </si>
  <si>
    <t>Pacient si vie liek kúpiť v lekárni bez predpisu.</t>
  </si>
  <si>
    <t>Erdomed 20x225mg</t>
  </si>
  <si>
    <t>Na predpis  – bez úhrady ZP</t>
  </si>
  <si>
    <t>Lieky podobné voľnopredajným, často však majú vyššiu koncentráciu účinnej látky. Nie sú uhrádzané ZP (100% sumy platí pacient), napriek tomu ich musí predpísať lekár.</t>
  </si>
  <si>
    <t>Erdomed 20x300mg</t>
  </si>
  <si>
    <t>Na predpis – s úhradou ZP</t>
  </si>
  <si>
    <t>Liek na predpis lekára. Jeho cenu čiastočne alebo úplne    hradí ZP.</t>
  </si>
  <si>
    <t xml:space="preserve">Sumamed 3x500mg </t>
  </si>
  <si>
    <t>Tabuľka 24: Príklady liekov v okolitých krajinách, ktoré nie sú preplácané z verejných zdrojov</t>
  </si>
  <si>
    <t>Zdroj: NCZI, SÚKL, NEAK</t>
  </si>
  <si>
    <t>Účinná látka</t>
  </si>
  <si>
    <t>Možná úspora (v mil. eur)</t>
  </si>
  <si>
    <t>Silymarín</t>
  </si>
  <si>
    <t>Nie je hradený</t>
  </si>
  <si>
    <r>
      <t xml:space="preserve">Nie je registrovaný, iné lieky s účinnou látkou </t>
    </r>
    <r>
      <rPr>
        <u/>
        <sz val="10"/>
        <color rgb="FF000000"/>
        <rFont val="Arial Narrow"/>
        <family val="2"/>
        <charset val="238"/>
        <scheme val="minor"/>
      </rPr>
      <t>nie sú</t>
    </r>
    <r>
      <rPr>
        <sz val="10"/>
        <color rgb="FF000000"/>
        <rFont val="Arial Narrow"/>
        <family val="2"/>
        <charset val="238"/>
        <scheme val="minor"/>
      </rPr>
      <t xml:space="preserve"> hradené</t>
    </r>
  </si>
  <si>
    <t>Metamizol, sodná soľ</t>
  </si>
  <si>
    <t>Hradená len injekčná forma</t>
  </si>
  <si>
    <t>Iné imunostimulanciá (zmena WHO)</t>
  </si>
  <si>
    <t>Nie je ani registrovaný</t>
  </si>
  <si>
    <r>
      <t xml:space="preserve">Nie je registrovaný, iné lieky s účinnou látkou </t>
    </r>
    <r>
      <rPr>
        <u/>
        <sz val="10"/>
        <color rgb="FF000000"/>
        <rFont val="Arial Narrow"/>
        <family val="2"/>
        <charset val="238"/>
        <scheme val="minor"/>
      </rPr>
      <t xml:space="preserve">sú </t>
    </r>
    <r>
      <rPr>
        <sz val="10"/>
        <color rgb="FF000000"/>
        <rFont val="Arial Narrow"/>
        <family val="2"/>
        <charset val="238"/>
        <scheme val="minor"/>
      </rPr>
      <t>hradené</t>
    </r>
  </si>
  <si>
    <t>Zolpidem</t>
  </si>
  <si>
    <t>Tabuľka 25: Prehľad liekov ktorých úhrada z VZP by mohla byť prehodnotená, podľa ATC skupín  (v tis. eur)</t>
  </si>
  <si>
    <t>Zdroj: podklady poskytnuté ZP</t>
  </si>
  <si>
    <t>ATC</t>
  </si>
  <si>
    <t>Počet balení</t>
  </si>
  <si>
    <t>Úhrada pacientami</t>
  </si>
  <si>
    <t>Analgetiká</t>
  </si>
  <si>
    <t>Anestetiká</t>
  </si>
  <si>
    <t>Anthelmintiká</t>
  </si>
  <si>
    <t>Antianemiká</t>
  </si>
  <si>
    <t>Antiflogistiká a antireumatiká</t>
  </si>
  <si>
    <t>Antimykotiká používané v dermatológii</t>
  </si>
  <si>
    <t>Antitrombotiká</t>
  </si>
  <si>
    <t>Diagnostiká</t>
  </si>
  <si>
    <t>Digestíva, vrátane enzýmov</t>
  </si>
  <si>
    <t>Diuretiká</t>
  </si>
  <si>
    <t>Emolienciá a dermatoprotektíva</t>
  </si>
  <si>
    <t>Imunomodulátory -stimulanciá (zmena who)</t>
  </si>
  <si>
    <t>Iné liečivá na poruchy muskuloskeletálnej sústavy</t>
  </si>
  <si>
    <t>Iné liečivá pre tráviaci trakt a metabolizmus</t>
  </si>
  <si>
    <t>Liečivá na žlčové cesty a pečeň</t>
  </si>
  <si>
    <t>Minerálne doplnky</t>
  </si>
  <si>
    <t>Náhrady krvi a perfúzne roztoky</t>
  </si>
  <si>
    <t>Oftalmologiká</t>
  </si>
  <si>
    <t>Psychoanaleptiká</t>
  </si>
  <si>
    <t>Psycholeptiká</t>
  </si>
  <si>
    <t>Celkový súčet</t>
  </si>
  <si>
    <t>Tabuľka 28: Kvartálne limity pre ohrozené skupiny</t>
  </si>
  <si>
    <t xml:space="preserve">Zdroj: Zákon č. 363/2011, Zákon č. 81/2021, ÚDZS (2025) </t>
  </si>
  <si>
    <t>Kvartálne limity</t>
  </si>
  <si>
    <t>Starobní dôchodcovia</t>
  </si>
  <si>
    <t>Osoby ŤZP</t>
  </si>
  <si>
    <t>Invalidní dôchodcovia</t>
  </si>
  <si>
    <t>Deti</t>
  </si>
  <si>
    <t>Výdavky 2024 (mil. eur)</t>
  </si>
  <si>
    <t>30 eur</t>
  </si>
  <si>
    <t>Príjem vyšší ako 858 eur v roku 2025</t>
  </si>
  <si>
    <t>12 eur</t>
  </si>
  <si>
    <t>0 eur</t>
  </si>
  <si>
    <t>Nepracujúci, dôchodok nižší ako 858 eur v roku 2025</t>
  </si>
  <si>
    <t>Deti do 6 rokov</t>
  </si>
  <si>
    <t>70, 6 (z toho 9,1 mil. sú deti)</t>
  </si>
  <si>
    <t>Tabuľka 30: Prehľad kvartálnych limitov</t>
  </si>
  <si>
    <t>Zdroj:Slov-lex</t>
  </si>
  <si>
    <t>Skupina</t>
  </si>
  <si>
    <t>ŤZP / invalidný dôchodca</t>
  </si>
  <si>
    <t>Starobný / výsluhový / predčasný dôchodca / 62+</t>
  </si>
  <si>
    <t>deti do 6 r.</t>
  </si>
  <si>
    <t>ŤZP deti</t>
  </si>
  <si>
    <t>-</t>
  </si>
  <si>
    <t>Od 2022</t>
  </si>
  <si>
    <t>0 ak dôchodok nižší ako 60 % PMM</t>
  </si>
  <si>
    <t>Tabuľka 31: Nové originálne lieky v ZKL na konci roku 2024 v porovnaní s rokom 2021</t>
  </si>
  <si>
    <t>ATC skupina</t>
  </si>
  <si>
    <t>Malo prísť</t>
  </si>
  <si>
    <t>Podiel</t>
  </si>
  <si>
    <t>Prišlo</t>
  </si>
  <si>
    <t>Navyše</t>
  </si>
  <si>
    <t>Úhrady ZP</t>
  </si>
  <si>
    <t>Antineoplastiká a Imunomodulátory</t>
  </si>
  <si>
    <t>Antiinfektíva na systémové použitie</t>
  </si>
  <si>
    <t>Muskuloskeletárny systém</t>
  </si>
  <si>
    <t>Kardiovaskulárny systém</t>
  </si>
  <si>
    <t>Krv a krvotvorné orgány</t>
  </si>
  <si>
    <t>Nervový systém</t>
  </si>
  <si>
    <t>Zmyslové orgány</t>
  </si>
  <si>
    <t>Dermatologiká</t>
  </si>
  <si>
    <t>Tráviaci trakt a metabolizmus</t>
  </si>
  <si>
    <t>Systémové hormonálne prípravky okrem pohlavných hormónov</t>
  </si>
  <si>
    <t>Respiračný systém</t>
  </si>
  <si>
    <t>Rôzne</t>
  </si>
  <si>
    <t>Urogenitálny systém a pohlavné hormóny</t>
  </si>
  <si>
    <t>Tabuľka 32: Limity pre výpočet nákladovej efektivity liekov na Slovensku a vybraných európskych krajín1</t>
  </si>
  <si>
    <t>Hodnota QALY (určená)</t>
  </si>
  <si>
    <t>Hodnota QALY (v eur)</t>
  </si>
  <si>
    <r>
      <t>2 až 10–násobok HDP na osobu</t>
    </r>
    <r>
      <rPr>
        <b/>
        <vertAlign val="superscript"/>
        <sz val="10"/>
        <color rgb="FF000000"/>
        <rFont val="Arial Narrow"/>
        <family val="2"/>
        <charset val="238"/>
        <scheme val="minor"/>
      </rPr>
      <t>2</t>
    </r>
  </si>
  <si>
    <r>
      <t>1</t>
    </r>
    <r>
      <rPr>
        <i/>
        <sz val="9"/>
        <color theme="1"/>
        <rFont val="Arial Narrow"/>
        <family val="2"/>
        <charset val="238"/>
        <scheme val="minor"/>
      </rPr>
      <t>Pre prepočty z národných mien boli použité priemerné výmenné kurzy ECB z roku 2024. Všade, okrem Maďarska je použité HDP z roku 2023 z Eurostatu (UK dopočítané podľa OECD).</t>
    </r>
  </si>
  <si>
    <r>
      <t>2</t>
    </r>
    <r>
      <rPr>
        <i/>
        <sz val="9"/>
        <color theme="1"/>
        <rFont val="Arial Narrow"/>
        <family val="2"/>
        <charset val="238"/>
        <scheme val="minor"/>
      </rPr>
      <t xml:space="preserve"> Zákon 363/2011 a Vyhláška č. 298/2022 Z.z. MZ SR.</t>
    </r>
  </si>
  <si>
    <r>
      <t xml:space="preserve">3 </t>
    </r>
    <r>
      <rPr>
        <i/>
        <sz val="9"/>
        <color theme="1"/>
        <rFont val="Arial Narrow"/>
        <family val="2"/>
        <charset val="238"/>
        <scheme val="minor"/>
      </rPr>
      <t>Maďarsko používa viaceré hranice podobne ako Slovensko, nesleduje však absolútne prírastky QALY, ale jeho % navýšenie. Bežné lieky sú rovnako ako u nás ohraničené 3-násobkom HDP.</t>
    </r>
  </si>
  <si>
    <t>4 Zdroj: Agencja Oceny Technologii Medycznych i Taryfikaciji (2024).</t>
  </si>
  <si>
    <t>5 Český SUKL považuje hodnotu 1,2 mil. Kč / 1 QALY ako bežne akceptovateľnú hranicu nákladovej efektivity, pri hodnotách medzi 0,9 mil. 1,2 mil. eur prihliada pri rozhodovaní na možné rizika analýzy. Zdroj: SUKL.</t>
  </si>
  <si>
    <t xml:space="preserve">6 Prahová cena 300-tis. eur sa používa pre lieky na ojedinelé ochorenia, zdroj: Vončina et al. (2023) </t>
  </si>
  <si>
    <t>7 Zdroj: Reckers-Droog, V., et al. (2021)</t>
  </si>
  <si>
    <r>
      <t>8</t>
    </r>
    <r>
      <rPr>
        <i/>
        <sz val="8"/>
        <color rgb="FF000000"/>
        <rFont val="Arial Narrow"/>
        <family val="2"/>
        <charset val="238"/>
        <scheme val="minor"/>
      </rPr>
      <t xml:space="preserve"> </t>
    </r>
    <r>
      <rPr>
        <i/>
        <sz val="8"/>
        <color theme="1"/>
        <rFont val="Arial Narrow"/>
        <family val="2"/>
        <charset val="238"/>
        <scheme val="minor"/>
      </rPr>
      <t>Zdroj: základná hranica je 20 až 30-tisíc NICE (2022) a pre vysokošpecializované technológie sa zvyšuje na 300-tisíc GBP NICE (2017).</t>
    </r>
  </si>
  <si>
    <t>Tabuľka 33 Medzinárodný prehľad správy pacientskych registrov</t>
  </si>
  <si>
    <t>Zdroje: OECD, Národní správcovia zdravotníckych informácií v danej krajine</t>
  </si>
  <si>
    <t xml:space="preserve">Pozn.: Periodicita vedená ako lehota, počas ktorej je lekár povinný nahlásiť pacientske údaje do registra označená *.  Chýbajúce dáta označené X. </t>
  </si>
  <si>
    <t>Ako sa dáta dostávajú do registra?</t>
  </si>
  <si>
    <t>Počet správcov registrov</t>
  </si>
  <si>
    <t>Spravuje</t>
  </si>
  <si>
    <t>Periodicita</t>
  </si>
  <si>
    <t>Povinnosť hlásenia</t>
  </si>
  <si>
    <t>NCZI formulár</t>
  </si>
  <si>
    <t>Štát</t>
  </si>
  <si>
    <t>ročne*</t>
  </si>
  <si>
    <t>áno</t>
  </si>
  <si>
    <t xml:space="preserve">NHIS systém </t>
  </si>
  <si>
    <t>Štát / Privát</t>
  </si>
  <si>
    <t>ročne</t>
  </si>
  <si>
    <t>X</t>
  </si>
  <si>
    <t>7+</t>
  </si>
  <si>
    <t xml:space="preserve">áno </t>
  </si>
  <si>
    <t>nie</t>
  </si>
  <si>
    <t>eZdravie</t>
  </si>
  <si>
    <t xml:space="preserve">nie </t>
  </si>
  <si>
    <t>eZdravie + poisťovne</t>
  </si>
  <si>
    <t>mesačne</t>
  </si>
  <si>
    <t>5 dní od diagnózy*</t>
  </si>
  <si>
    <t>Health Data Authority / eZdravie</t>
  </si>
  <si>
    <t>Tabuľka 34: Prehľad ochranných regulácií pri doplatkoch za lieky</t>
  </si>
  <si>
    <t>Zdroj: Zdroj: publikácie Health Systems in Transition</t>
  </si>
  <si>
    <t>Typ doplatku</t>
  </si>
  <si>
    <t>Strop</t>
  </si>
  <si>
    <t>Výnimky</t>
  </si>
  <si>
    <t>Platné k r.</t>
  </si>
  <si>
    <t>Percentuálny doplatok</t>
  </si>
  <si>
    <t>Limit doplatkov pre dôchodcov, deti a ŤZP</t>
  </si>
  <si>
    <t>Pevný a percentuálny doplatok min. 5 eur za liek a doplatok 10% z ceny lieku</t>
  </si>
  <si>
    <t>Max.: 10 eur za recept Ročne: 2 % ročného príjmu (celkovo za zdravotnú starostlivosť)</t>
  </si>
  <si>
    <t xml:space="preserve">Pevný doplatok 9,15 libier za recept  </t>
  </si>
  <si>
    <t>Ročne: 105,9 libier</t>
  </si>
  <si>
    <t>deti, seniori,nezamestnaní, chronické choroby, nízkopríjmové domácnosti (cca 90% predpísaných liekov je bez doplatku)</t>
  </si>
  <si>
    <t>Ročne: 234 eur</t>
  </si>
  <si>
    <t>Obyvatelia do 21 rokov (okrem antikoncepcie)</t>
  </si>
  <si>
    <t>plnú cenu liekov platia do výšky 117 eur, potom klesá spoluúčasť</t>
  </si>
  <si>
    <t>pozitívny zoznam (0-30 %), priebežný (intermediate) zoznam (90 %)</t>
  </si>
  <si>
    <t>Pevný a percentuálny Doplatok</t>
  </si>
  <si>
    <t>ľudia nad 75r a vybrané ohrozené skupiny ľudí</t>
  </si>
  <si>
    <t>77 centov/balenie s 30 DDL/spoluúčasť (30-50%  referenčnej ceny ak je to najlacnejší liek)</t>
  </si>
  <si>
    <t>poplatok podľa terapeutického prínosu lieku</t>
  </si>
  <si>
    <t>platí sa plná suma do stropu</t>
  </si>
  <si>
    <t>Ročný strop určený pre celú zdravotnú starostlivosť (v r. 2025-385 eur)</t>
  </si>
  <si>
    <t>Pevný a percentuálny doplatok</t>
  </si>
  <si>
    <t>deti, všetky lieky s cenou pod 4,27 eura a vybrané nízkopríjmové domácnosti</t>
  </si>
  <si>
    <t>71 centov za recept (ak je plne hradený liek), inak 25-50% z ceny lieku</t>
  </si>
  <si>
    <t>Percentuálny doplatok – podľa kategórie</t>
  </si>
  <si>
    <t>rôzne stropy podľa ročného príjmu (8-62 € mesačne)</t>
  </si>
  <si>
    <t>výnimky - dôchodcovia podľa príjmu, siroty, ŤZP mladiství, ľudia s minimálnou mzdou, nezamestnaní bez dávok, lieky predpísané kvôli pracovným úrazom</t>
  </si>
  <si>
    <t>lieky na chronické ochorenia: 10% so stropom 4,24 eur za liek</t>
  </si>
  <si>
    <t>dôchodcovia podľa príjmu (príjem do 100 tis. eur ročne 10 %, ak majú viac tak 60 %)</t>
  </si>
  <si>
    <t>ostatní s príjmom do 18 tis. eur ročne – 40 %</t>
  </si>
  <si>
    <t>ostatní 18-100 tis. eur ročne: 50 %</t>
  </si>
  <si>
    <t>ostatní nad 100 tis. eur ročne: 60 %</t>
  </si>
  <si>
    <t>Tabuľka 35: Dôsledky výnimky z fixného doplatku</t>
  </si>
  <si>
    <t xml:space="preserve">Zdroj: ilustratívny príklad ÚHP </t>
  </si>
  <si>
    <t>Maximálna cena</t>
  </si>
  <si>
    <t>Úhrada</t>
  </si>
  <si>
    <t>Doplatok</t>
  </si>
  <si>
    <t>Cena po zľave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</si>
</sst>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,,"/>
    <numFmt numFmtId="165" formatCode="#,##0.0"/>
    <numFmt numFmtId="166" formatCode="0.0%"/>
    <numFmt numFmtId="167" formatCode="#,##0,,"/>
    <numFmt numFmtId="168" formatCode="0.000"/>
    <numFmt numFmtId="169" formatCode="0.0"/>
    <numFmt numFmtId="170" formatCode="#,##0\ &quot;€&quot;"/>
  </numFmts>
  <fonts count="86" x14ac:knownFonts="1">
    <font>
      <sz val="11"/>
      <color theme="1"/>
      <name val="Arial Narrow"/>
      <family val="2"/>
      <charset val="238"/>
      <scheme val="minor"/>
    </font>
    <font>
      <sz val="11"/>
      <color theme="1"/>
      <name val="Arial Narrow"/>
      <family val="2"/>
      <charset val="238"/>
      <scheme val="minor"/>
    </font>
    <font>
      <sz val="11"/>
      <color rgb="FF3F3F76"/>
      <name val="Arial Narrow"/>
      <family val="2"/>
      <charset val="238"/>
      <scheme val="minor"/>
    </font>
    <font>
      <b/>
      <sz val="11"/>
      <color rgb="FF3F3F3F"/>
      <name val="Arial Narrow"/>
      <family val="2"/>
      <charset val="238"/>
      <scheme val="minor"/>
    </font>
    <font>
      <b/>
      <sz val="11"/>
      <color rgb="FFFA7D00"/>
      <name val="Arial Narrow"/>
      <family val="2"/>
      <charset val="238"/>
      <scheme val="minor"/>
    </font>
    <font>
      <sz val="11"/>
      <color rgb="FFFA7D00"/>
      <name val="Arial Narrow"/>
      <family val="2"/>
      <charset val="238"/>
      <scheme val="minor"/>
    </font>
    <font>
      <b/>
      <sz val="11"/>
      <color theme="0"/>
      <name val="Arial Narrow"/>
      <family val="2"/>
      <charset val="238"/>
      <scheme val="minor"/>
    </font>
    <font>
      <sz val="11"/>
      <color rgb="FFFF0000"/>
      <name val="Arial Narrow"/>
      <family val="2"/>
      <charset val="238"/>
      <scheme val="minor"/>
    </font>
    <font>
      <i/>
      <sz val="11"/>
      <color rgb="FF7F7F7F"/>
      <name val="Arial Narrow"/>
      <family val="2"/>
      <charset val="238"/>
      <scheme val="minor"/>
    </font>
    <font>
      <b/>
      <sz val="11"/>
      <color theme="1"/>
      <name val="Arial Narrow"/>
      <family val="2"/>
      <charset val="238"/>
      <scheme val="minor"/>
    </font>
    <font>
      <sz val="11"/>
      <color theme="0"/>
      <name val="Arial Narrow"/>
      <family val="2"/>
      <charset val="238"/>
      <scheme val="minor"/>
    </font>
    <font>
      <sz val="11"/>
      <color rgb="FF9C5700"/>
      <name val="Arial Narrow"/>
      <family val="2"/>
      <charset val="238"/>
      <scheme val="minor"/>
    </font>
    <font>
      <sz val="11"/>
      <color rgb="FFE02443"/>
      <name val="Arial Narrow"/>
      <family val="2"/>
      <charset val="238"/>
      <scheme val="minor"/>
    </font>
    <font>
      <sz val="11"/>
      <color rgb="FF329451"/>
      <name val="Arial Narrow"/>
      <family val="2"/>
      <charset val="238"/>
      <scheme val="minor"/>
    </font>
    <font>
      <sz val="11"/>
      <color rgb="FFE0A224"/>
      <name val="Arial Narrow"/>
      <family val="2"/>
      <scheme val="minor"/>
    </font>
    <font>
      <b/>
      <sz val="14"/>
      <color theme="4"/>
      <name val="Arial Narrow"/>
      <family val="2"/>
      <charset val="238"/>
      <scheme val="minor"/>
    </font>
    <font>
      <b/>
      <sz val="12"/>
      <color theme="4"/>
      <name val="Arial Narrow"/>
      <family val="2"/>
      <charset val="238"/>
      <scheme val="minor"/>
    </font>
    <font>
      <b/>
      <sz val="12"/>
      <color theme="3"/>
      <name val="Arial Narrow"/>
      <family val="2"/>
      <charset val="238"/>
      <scheme val="minor"/>
    </font>
    <font>
      <b/>
      <sz val="18"/>
      <color theme="4"/>
      <name val="Arial Narrow"/>
      <family val="2"/>
      <charset val="238"/>
      <scheme val="major"/>
    </font>
    <font>
      <sz val="11"/>
      <color theme="1"/>
      <name val="Arial Narrow"/>
      <family val="2"/>
      <charset val="238"/>
    </font>
    <font>
      <u/>
      <sz val="11"/>
      <color theme="10"/>
      <name val="Arial Narrow"/>
      <family val="2"/>
      <charset val="238"/>
      <scheme val="minor"/>
    </font>
    <font>
      <i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4"/>
      <color theme="0"/>
      <name val="Arial Narrow"/>
      <family val="2"/>
      <charset val="238"/>
      <scheme val="major"/>
    </font>
    <font>
      <b/>
      <sz val="11"/>
      <color theme="4"/>
      <name val="Arial Narrow"/>
      <family val="2"/>
      <charset val="238"/>
    </font>
    <font>
      <b/>
      <sz val="11"/>
      <name val="Arial Narrow"/>
      <family val="2"/>
      <charset val="238"/>
    </font>
    <font>
      <sz val="10"/>
      <name val="Arial"/>
      <family val="2"/>
      <charset val="238"/>
    </font>
    <font>
      <i/>
      <sz val="11"/>
      <name val="Arial Narrow"/>
      <family val="2"/>
      <charset val="238"/>
    </font>
    <font>
      <i/>
      <sz val="11"/>
      <color theme="1"/>
      <name val="Arial Narrow"/>
      <family val="2"/>
      <charset val="238"/>
      <scheme val="minor"/>
    </font>
    <font>
      <sz val="10"/>
      <color theme="1"/>
      <name val="Arial"/>
      <family val="2"/>
    </font>
    <font>
      <sz val="10"/>
      <color theme="1"/>
      <name val="Arial Narrow"/>
      <family val="2"/>
      <charset val="238"/>
    </font>
    <font>
      <sz val="11"/>
      <color theme="1"/>
      <name val="Arial Narrow"/>
      <family val="2"/>
      <scheme val="minor"/>
    </font>
    <font>
      <sz val="11"/>
      <name val="Calibri"/>
      <family val="2"/>
      <charset val="238"/>
    </font>
    <font>
      <b/>
      <sz val="10"/>
      <color rgb="FF000000"/>
      <name val="Arial Narrow"/>
      <family val="2"/>
      <charset val="238"/>
      <scheme val="minor"/>
    </font>
    <font>
      <sz val="10"/>
      <color rgb="FF000000"/>
      <name val="Arial Narrow"/>
      <family val="2"/>
      <charset val="238"/>
      <scheme val="minor"/>
    </font>
    <font>
      <sz val="11"/>
      <name val="Arial Narrow"/>
      <family val="2"/>
      <charset val="238"/>
      <scheme val="minor"/>
    </font>
    <font>
      <b/>
      <sz val="14"/>
      <color theme="0"/>
      <name val="Arial Narrow"/>
      <scheme val="major"/>
    </font>
    <font>
      <b/>
      <sz val="11"/>
      <name val="Arial Narrow"/>
    </font>
    <font>
      <i/>
      <sz val="11"/>
      <name val="Arial Narrow"/>
    </font>
    <font>
      <sz val="11"/>
      <color theme="1"/>
      <name val="Aptos Narrow"/>
      <family val="2"/>
    </font>
    <font>
      <vertAlign val="superscript"/>
      <sz val="10"/>
      <color rgb="FF000000"/>
      <name val="Arial Narrow"/>
      <family val="2"/>
      <charset val="238"/>
      <scheme val="minor"/>
    </font>
    <font>
      <sz val="10"/>
      <color rgb="FFFFFFFF"/>
      <name val="Arial Narrow"/>
      <family val="2"/>
      <charset val="238"/>
      <scheme val="minor"/>
    </font>
    <font>
      <sz val="11"/>
      <color rgb="FF000000"/>
      <name val="Arial Narrow"/>
      <family val="2"/>
      <charset val="238"/>
      <scheme val="minor"/>
    </font>
    <font>
      <sz val="12"/>
      <color theme="1"/>
      <name val="Arial Narrow"/>
      <family val="2"/>
      <charset val="238"/>
      <scheme val="minor"/>
    </font>
    <font>
      <b/>
      <sz val="10"/>
      <color theme="1"/>
      <name val="Arial Narrow"/>
      <family val="2"/>
      <charset val="238"/>
      <scheme val="minor"/>
    </font>
    <font>
      <i/>
      <sz val="10"/>
      <color theme="1"/>
      <name val="Arial Narrow"/>
      <family val="2"/>
      <charset val="238"/>
      <scheme val="minor"/>
    </font>
    <font>
      <sz val="10"/>
      <color theme="1"/>
      <name val="Arial Narrow"/>
      <family val="2"/>
      <charset val="238"/>
      <scheme val="minor"/>
    </font>
    <font>
      <sz val="8"/>
      <color theme="1"/>
      <name val="Arial Narrow"/>
      <family val="2"/>
      <charset val="238"/>
      <scheme val="minor"/>
    </font>
    <font>
      <sz val="10"/>
      <color theme="1"/>
      <name val="Symbol"/>
      <family val="1"/>
      <charset val="2"/>
    </font>
    <font>
      <sz val="7"/>
      <color theme="1"/>
      <name val="Times New Roman"/>
      <family val="1"/>
      <charset val="238"/>
    </font>
    <font>
      <i/>
      <sz val="9"/>
      <color rgb="FF000000"/>
      <name val="Arial Narrow"/>
      <family val="2"/>
      <charset val="238"/>
      <scheme val="minor"/>
    </font>
    <font>
      <b/>
      <vertAlign val="superscript"/>
      <sz val="10"/>
      <color rgb="FF000000"/>
      <name val="Arial Narrow"/>
      <family val="2"/>
      <charset val="238"/>
      <scheme val="minor"/>
    </font>
    <font>
      <i/>
      <sz val="8"/>
      <color rgb="FF000000"/>
      <name val="Arial Narrow"/>
      <family val="2"/>
      <charset val="238"/>
      <scheme val="minor"/>
    </font>
    <font>
      <i/>
      <vertAlign val="superscript"/>
      <sz val="8"/>
      <color rgb="FF000000"/>
      <name val="Arial Narrow"/>
      <family val="2"/>
      <charset val="238"/>
      <scheme val="minor"/>
    </font>
    <font>
      <i/>
      <sz val="10"/>
      <color rgb="FF000000"/>
      <name val="Arial Narrow"/>
      <family val="2"/>
      <charset val="238"/>
      <scheme val="minor"/>
    </font>
    <font>
      <sz val="10"/>
      <color theme="1"/>
      <name val="Times New Roman"/>
      <family val="1"/>
      <charset val="238"/>
    </font>
    <font>
      <i/>
      <sz val="8"/>
      <color theme="1"/>
      <name val="Arial Narrow"/>
      <family val="2"/>
      <charset val="238"/>
      <scheme val="minor"/>
    </font>
    <font>
      <b/>
      <i/>
      <sz val="10"/>
      <color theme="1"/>
      <name val="Arial Narrow"/>
      <family val="2"/>
      <charset val="238"/>
      <scheme val="minor"/>
    </font>
    <font>
      <u/>
      <sz val="10"/>
      <color theme="10"/>
      <name val="Arial"/>
      <family val="2"/>
      <charset val="238"/>
    </font>
    <font>
      <sz val="10"/>
      <color rgb="FF000000"/>
      <name val="Arial"/>
      <family val="2"/>
      <charset val="238"/>
    </font>
    <font>
      <u/>
      <sz val="10"/>
      <color rgb="FF000000"/>
      <name val="Arial Narrow"/>
      <family val="2"/>
      <charset val="238"/>
      <scheme val="minor"/>
    </font>
    <font>
      <b/>
      <sz val="11"/>
      <color theme="1"/>
      <name val="Arial Narrow"/>
      <family val="2"/>
      <scheme val="minor"/>
    </font>
    <font>
      <sz val="8"/>
      <name val="MS Sans Serif"/>
    </font>
    <font>
      <sz val="8.25"/>
      <name val="Microsoft Sans Serif"/>
      <family val="2"/>
      <charset val="238"/>
    </font>
    <font>
      <u/>
      <sz val="9"/>
      <color rgb="FF0000FF"/>
      <name val="Arial"/>
      <family val="2"/>
      <charset val="238"/>
    </font>
    <font>
      <sz val="10"/>
      <name val="Arial CE"/>
      <charset val="238"/>
    </font>
    <font>
      <sz val="18"/>
      <color theme="3"/>
      <name val="Arial Narrow"/>
      <family val="2"/>
      <charset val="238"/>
      <scheme val="major"/>
    </font>
    <font>
      <b/>
      <sz val="15"/>
      <color theme="3"/>
      <name val="Arial Narrow"/>
      <family val="2"/>
      <charset val="238"/>
      <scheme val="minor"/>
    </font>
    <font>
      <b/>
      <sz val="13"/>
      <color theme="3"/>
      <name val="Arial Narrow"/>
      <family val="2"/>
      <charset val="238"/>
      <scheme val="minor"/>
    </font>
    <font>
      <b/>
      <sz val="11"/>
      <color theme="3"/>
      <name val="Arial Narrow"/>
      <family val="2"/>
      <charset val="238"/>
      <scheme val="minor"/>
    </font>
    <font>
      <sz val="11"/>
      <color rgb="FF006100"/>
      <name val="Arial Narrow"/>
      <family val="2"/>
      <charset val="238"/>
      <scheme val="minor"/>
    </font>
    <font>
      <sz val="11"/>
      <color rgb="FF9C0006"/>
      <name val="Arial Narrow"/>
      <family val="2"/>
      <charset val="238"/>
      <scheme val="minor"/>
    </font>
    <font>
      <sz val="11"/>
      <color rgb="FF9C6500"/>
      <name val="Arial Narrow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1"/>
      <color rgb="FF000000"/>
      <name val="Calibri"/>
      <family val="2"/>
      <charset val="238"/>
    </font>
    <font>
      <sz val="10"/>
      <name val="Arial"/>
      <family val="2"/>
      <charset val="186"/>
    </font>
    <font>
      <sz val="8.25"/>
      <color indexed="8"/>
      <name val="Segoe UI"/>
      <family val="2"/>
      <charset val="238"/>
    </font>
    <font>
      <sz val="8"/>
      <color rgb="FF000000"/>
      <name val="Arial Narrow"/>
      <family val="2"/>
      <charset val="238"/>
      <scheme val="minor"/>
    </font>
    <font>
      <i/>
      <vertAlign val="superscript"/>
      <sz val="8"/>
      <color theme="1"/>
      <name val="Arial Narrow"/>
      <family val="2"/>
      <charset val="238"/>
      <scheme val="minor"/>
    </font>
    <font>
      <i/>
      <vertAlign val="superscript"/>
      <sz val="9"/>
      <color theme="1"/>
      <name val="Arial Narrow"/>
      <family val="2"/>
      <charset val="238"/>
      <scheme val="minor"/>
    </font>
    <font>
      <i/>
      <sz val="9"/>
      <color theme="1"/>
      <name val="Arial Narrow"/>
      <family val="2"/>
      <charset val="238"/>
      <scheme val="minor"/>
    </font>
    <font>
      <b/>
      <sz val="11"/>
      <color theme="1"/>
      <name val="Arial Narrow"/>
    </font>
    <font>
      <sz val="11"/>
      <color theme="1"/>
      <name val="Arial Narrow"/>
    </font>
    <font>
      <b/>
      <sz val="10"/>
      <color rgb="FF00B050"/>
      <name val="Arial Narrow"/>
      <family val="2"/>
      <charset val="238"/>
      <scheme val="minor"/>
    </font>
    <font>
      <b/>
      <sz val="10"/>
      <color rgb="FFFF0000"/>
      <name val="Arial Narrow"/>
      <family val="2"/>
      <charset val="238"/>
      <scheme val="minor"/>
    </font>
    <font>
      <i/>
      <sz val="11"/>
      <name val="Arial Narrow"/>
      <family val="2"/>
      <charset val="238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6C2CB"/>
        <bgColor indexed="64"/>
      </patternFill>
    </fill>
    <fill>
      <patternFill patternType="solid">
        <fgColor rgb="FFBAE8C8"/>
        <bgColor indexed="64"/>
      </patternFill>
    </fill>
    <fill>
      <patternFill patternType="solid">
        <fgColor rgb="FFF1D59D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00"/>
        <bgColor indexed="64"/>
      </patternFill>
    </fill>
    <fill>
      <patternFill patternType="solid">
        <fgColor theme="8" tint="0.79998168889431442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/>
      <diagonal/>
    </border>
    <border>
      <left style="thin">
        <color theme="2" tint="-9.9978637043366805E-2"/>
      </left>
      <right style="dotted">
        <color theme="2" tint="-9.9978637043366805E-2"/>
      </right>
      <top/>
      <bottom style="thin">
        <color indexed="64"/>
      </bottom>
      <diagonal/>
    </border>
    <border>
      <left/>
      <right style="thin">
        <color theme="2" tint="-9.9978637043366805E-2"/>
      </right>
      <top/>
      <bottom style="thin">
        <color indexed="64"/>
      </bottom>
      <diagonal/>
    </border>
    <border>
      <left style="dotted">
        <color theme="2" tint="-9.9978637043366805E-2"/>
      </left>
      <right/>
      <top style="thin">
        <color indexed="64"/>
      </top>
      <bottom style="dashed">
        <color theme="6" tint="0.59999389629810485"/>
      </bottom>
      <diagonal/>
    </border>
    <border>
      <left/>
      <right/>
      <top style="thin">
        <color indexed="64"/>
      </top>
      <bottom style="dashed">
        <color theme="6" tint="0.59999389629810485"/>
      </bottom>
      <diagonal/>
    </border>
    <border>
      <left/>
      <right style="thin">
        <color theme="2" tint="-9.9978637043366805E-2"/>
      </right>
      <top style="thin">
        <color indexed="64"/>
      </top>
      <bottom style="dashed">
        <color theme="6" tint="0.59999389629810485"/>
      </bottom>
      <diagonal/>
    </border>
    <border>
      <left style="thin">
        <color theme="2" tint="-9.9978637043366805E-2"/>
      </left>
      <right/>
      <top style="dashed">
        <color theme="6" tint="0.59999389629810485"/>
      </top>
      <bottom style="dashed">
        <color theme="6" tint="0.59999389629810485"/>
      </bottom>
      <diagonal/>
    </border>
    <border>
      <left/>
      <right/>
      <top style="dashed">
        <color theme="6" tint="0.59999389629810485"/>
      </top>
      <bottom style="dashed">
        <color theme="6" tint="0.59999389629810485"/>
      </bottom>
      <diagonal/>
    </border>
    <border>
      <left/>
      <right style="thin">
        <color theme="2" tint="-9.9978637043366805E-2"/>
      </right>
      <top style="dashed">
        <color theme="6" tint="0.59999389629810485"/>
      </top>
      <bottom style="dashed">
        <color theme="6" tint="0.59999389629810485"/>
      </bottom>
      <diagonal/>
    </border>
    <border>
      <left style="thin">
        <color theme="2" tint="-9.9978637043366805E-2"/>
      </left>
      <right style="dotted">
        <color theme="2" tint="-9.9978637043366805E-2"/>
      </right>
      <top style="dashed">
        <color theme="6" tint="0.59999389629810485"/>
      </top>
      <bottom style="dashed">
        <color theme="6" tint="0.59999389629810485"/>
      </bottom>
      <diagonal/>
    </border>
    <border>
      <left/>
      <right/>
      <top/>
      <bottom style="dashed">
        <color theme="2" tint="-0.249977111117893"/>
      </bottom>
      <diagonal/>
    </border>
    <border>
      <left/>
      <right/>
      <top style="dashed">
        <color theme="2" tint="-0.249977111117893"/>
      </top>
      <bottom style="dashed">
        <color theme="2" tint="-0.249977111117893"/>
      </bottom>
      <diagonal/>
    </border>
    <border>
      <left style="dashed">
        <color theme="2" tint="-0.249977111117893"/>
      </left>
      <right/>
      <top/>
      <bottom style="dashed">
        <color theme="2" tint="-0.249977111117893"/>
      </bottom>
      <diagonal/>
    </border>
    <border>
      <left/>
      <right style="dashed">
        <color theme="2" tint="-0.249977111117893"/>
      </right>
      <top/>
      <bottom style="dashed">
        <color theme="2" tint="-0.249977111117893"/>
      </bottom>
      <diagonal/>
    </border>
    <border>
      <left/>
      <right/>
      <top style="thin">
        <color indexed="64"/>
      </top>
      <bottom style="dashed">
        <color theme="2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dotted">
        <color theme="2" tint="-9.9978637043366805E-2"/>
      </left>
      <right/>
      <top style="dotted">
        <color theme="2" tint="-9.9978637043366805E-2"/>
      </top>
      <bottom/>
      <diagonal/>
    </border>
    <border>
      <left/>
      <right/>
      <top style="dotted">
        <color theme="2" tint="-9.9978637043366805E-2"/>
      </top>
      <bottom/>
      <diagonal/>
    </border>
    <border>
      <left/>
      <right style="dotted">
        <color theme="2" tint="-9.9978637043366805E-2"/>
      </right>
      <top style="dotted">
        <color theme="2" tint="-9.9978637043366805E-2"/>
      </top>
      <bottom/>
      <diagonal/>
    </border>
    <border>
      <left style="dotted">
        <color theme="2" tint="-9.9978637043366805E-2"/>
      </left>
      <right/>
      <top/>
      <bottom style="dotted">
        <color theme="2" tint="-9.9978637043366805E-2"/>
      </bottom>
      <diagonal/>
    </border>
    <border>
      <left/>
      <right/>
      <top/>
      <bottom style="dotted">
        <color theme="2" tint="-9.9978637043366805E-2"/>
      </bottom>
      <diagonal/>
    </border>
    <border>
      <left/>
      <right style="dotted">
        <color theme="2" tint="-9.9978637043366805E-2"/>
      </right>
      <top/>
      <bottom style="dotted">
        <color theme="2" tint="-9.9978637043366805E-2"/>
      </bottom>
      <diagonal/>
    </border>
    <border>
      <left style="dotted">
        <color theme="2" tint="-9.9978637043366805E-2"/>
      </left>
      <right/>
      <top/>
      <bottom/>
      <diagonal/>
    </border>
    <border>
      <left/>
      <right style="dotted">
        <color theme="2" tint="-9.9978637043366805E-2"/>
      </right>
      <top/>
      <bottom/>
      <diagonal/>
    </border>
    <border>
      <left style="dotted">
        <color theme="2" tint="-9.9978637043366805E-2"/>
      </left>
      <right/>
      <top style="dotted">
        <color theme="2" tint="-9.9978637043366805E-2"/>
      </top>
      <bottom style="dotted">
        <color theme="2" tint="-9.9978637043366805E-2"/>
      </bottom>
      <diagonal/>
    </border>
    <border>
      <left/>
      <right/>
      <top style="dotted">
        <color theme="2" tint="-9.9978637043366805E-2"/>
      </top>
      <bottom style="dotted">
        <color theme="2" tint="-9.9978637043366805E-2"/>
      </bottom>
      <diagonal/>
    </border>
    <border>
      <left/>
      <right style="dotted">
        <color theme="2" tint="-9.9978637043366805E-2"/>
      </right>
      <top style="dotted">
        <color theme="2" tint="-9.9978637043366805E-2"/>
      </top>
      <bottom style="dotted">
        <color theme="2" tint="-9.9978637043366805E-2"/>
      </bottom>
      <diagonal/>
    </border>
    <border>
      <left style="dotted">
        <color theme="2" tint="-9.9978637043366805E-2"/>
      </left>
      <right/>
      <top style="thin">
        <color indexed="64"/>
      </top>
      <bottom style="thin">
        <color indexed="64"/>
      </bottom>
      <diagonal/>
    </border>
    <border>
      <left/>
      <right style="dotted">
        <color theme="2" tint="-9.9978637043366805E-2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rgb="FFBFBFBF"/>
      </bottom>
      <diagonal/>
    </border>
    <border>
      <left/>
      <right/>
      <top style="medium">
        <color indexed="64"/>
      </top>
      <bottom/>
      <diagonal/>
    </border>
    <border>
      <left/>
      <right/>
      <top style="dotted">
        <color rgb="FFBFBFBF"/>
      </top>
      <bottom style="dotted">
        <color rgb="FFBFBFBF"/>
      </bottom>
      <diagonal/>
    </border>
    <border>
      <left/>
      <right/>
      <top style="dotted">
        <color rgb="FFBFBFBF"/>
      </top>
      <bottom style="medium">
        <color indexed="64"/>
      </bottom>
      <diagonal/>
    </border>
  </borders>
  <cellStyleXfs count="111">
    <xf numFmtId="0" fontId="0" fillId="0" borderId="0"/>
    <xf numFmtId="0" fontId="18" fillId="0" borderId="0" applyNumberFormat="0" applyFill="0" applyBorder="0" applyAlignment="0" applyProtection="0"/>
    <xf numFmtId="0" fontId="15" fillId="0" borderId="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2" borderId="0" applyNumberFormat="0" applyBorder="0" applyAlignment="0" applyProtection="0"/>
    <xf numFmtId="0" fontId="12" fillId="31" borderId="0" applyNumberFormat="0" applyBorder="0" applyAlignment="0" applyProtection="0"/>
    <xf numFmtId="0" fontId="2" fillId="3" borderId="2" applyNumberFormat="0" applyAlignment="0" applyProtection="0"/>
    <xf numFmtId="0" fontId="3" fillId="4" borderId="3" applyNumberFormat="0" applyAlignment="0" applyProtection="0"/>
    <xf numFmtId="0" fontId="4" fillId="4" borderId="2" applyNumberFormat="0" applyAlignment="0" applyProtection="0"/>
    <xf numFmtId="0" fontId="5" fillId="0" borderId="4" applyNumberFormat="0" applyFill="0" applyAlignment="0" applyProtection="0"/>
    <xf numFmtId="0" fontId="6" fillId="5" borderId="5" applyNumberFormat="0" applyAlignment="0" applyProtection="0"/>
    <xf numFmtId="0" fontId="7" fillId="0" borderId="0" applyNumberFormat="0" applyFill="0" applyBorder="0" applyAlignment="0" applyProtection="0"/>
    <xf numFmtId="0" fontId="1" fillId="6" borderId="6" applyNumberFormat="0" applyFont="0" applyAlignment="0" applyProtection="0"/>
    <xf numFmtId="0" fontId="8" fillId="0" borderId="0" applyNumberFormat="0" applyFill="0" applyBorder="0" applyAlignment="0" applyProtection="0"/>
    <xf numFmtId="0" fontId="9" fillId="0" borderId="7" applyNumberFormat="0" applyFill="0" applyAlignment="0" applyProtection="0"/>
    <xf numFmtId="0" fontId="10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1" fillId="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4" fillId="33" borderId="0" applyNumberFormat="0" applyBorder="0" applyAlignment="0" applyProtection="0"/>
    <xf numFmtId="0" fontId="20" fillId="0" borderId="0" applyNumberFormat="0" applyFill="0" applyBorder="0" applyAlignment="0" applyProtection="0"/>
    <xf numFmtId="0" fontId="1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0" fontId="29" fillId="0" borderId="0"/>
    <xf numFmtId="0" fontId="31" fillId="0" borderId="0"/>
    <xf numFmtId="0" fontId="26" fillId="0" borderId="0"/>
    <xf numFmtId="0" fontId="30" fillId="0" borderId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0" fontId="32" fillId="0" borderId="0"/>
    <xf numFmtId="9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1" fillId="0" borderId="0"/>
    <xf numFmtId="43" fontId="1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/>
    <xf numFmtId="0" fontId="1" fillId="0" borderId="0"/>
    <xf numFmtId="0" fontId="31" fillId="0" borderId="0"/>
    <xf numFmtId="9" fontId="59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62" fillId="0" borderId="0">
      <alignment vertical="center"/>
    </xf>
    <xf numFmtId="9" fontId="26" fillId="0" borderId="0" applyFont="0" applyFill="0" applyBorder="0" applyAlignment="0" applyProtection="0">
      <alignment vertical="center"/>
    </xf>
    <xf numFmtId="0" fontId="63" fillId="0" borderId="0"/>
    <xf numFmtId="9" fontId="26" fillId="0" borderId="0" applyFont="0" applyFill="0" applyBorder="0" applyAlignment="0" applyProtection="0">
      <alignment vertical="center"/>
    </xf>
    <xf numFmtId="9" fontId="6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/>
    <xf numFmtId="0" fontId="66" fillId="0" borderId="0" applyNumberFormat="0" applyFill="0" applyBorder="0" applyAlignment="0" applyProtection="0"/>
    <xf numFmtId="0" fontId="67" fillId="0" borderId="1" applyNumberFormat="0" applyFill="0" applyAlignment="0" applyProtection="0"/>
    <xf numFmtId="0" fontId="68" fillId="0" borderId="39" applyNumberFormat="0" applyFill="0" applyAlignment="0" applyProtection="0"/>
    <xf numFmtId="0" fontId="69" fillId="0" borderId="40" applyNumberFormat="0" applyFill="0" applyAlignment="0" applyProtection="0"/>
    <xf numFmtId="0" fontId="69" fillId="0" borderId="0" applyNumberFormat="0" applyFill="0" applyBorder="0" applyAlignment="0" applyProtection="0"/>
    <xf numFmtId="0" fontId="70" fillId="38" borderId="0" applyNumberFormat="0" applyBorder="0" applyAlignment="0" applyProtection="0"/>
    <xf numFmtId="0" fontId="71" fillId="39" borderId="0" applyNumberFormat="0" applyBorder="0" applyAlignment="0" applyProtection="0"/>
    <xf numFmtId="0" fontId="65" fillId="0" borderId="0"/>
    <xf numFmtId="0" fontId="31" fillId="0" borderId="0"/>
    <xf numFmtId="0" fontId="76" fillId="0" borderId="0"/>
    <xf numFmtId="0" fontId="74" fillId="0" borderId="0"/>
    <xf numFmtId="0" fontId="75" fillId="0" borderId="0"/>
    <xf numFmtId="0" fontId="74" fillId="0" borderId="0"/>
    <xf numFmtId="43" fontId="1" fillId="0" borderId="0" applyFont="0" applyFill="0" applyBorder="0" applyAlignment="0" applyProtection="0"/>
    <xf numFmtId="0" fontId="31" fillId="0" borderId="0"/>
    <xf numFmtId="0" fontId="72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4" fillId="0" borderId="0"/>
    <xf numFmtId="0" fontId="1" fillId="0" borderId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</cellStyleXfs>
  <cellXfs count="326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22" fillId="0" borderId="10" xfId="0" applyFont="1" applyBorder="1" applyAlignment="1">
      <alignment horizontal="left" vertical="center"/>
    </xf>
    <xf numFmtId="0" fontId="9" fillId="0" borderId="0" xfId="0" applyFont="1"/>
    <xf numFmtId="0" fontId="22" fillId="0" borderId="8" xfId="0" applyFont="1" applyBorder="1" applyAlignment="1">
      <alignment horizontal="left" vertical="center"/>
    </xf>
    <xf numFmtId="0" fontId="19" fillId="0" borderId="9" xfId="0" applyFont="1" applyBorder="1" applyAlignment="1">
      <alignment horizontal="center" vertical="center"/>
    </xf>
    <xf numFmtId="0" fontId="19" fillId="0" borderId="9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justify" vertical="center"/>
    </xf>
    <xf numFmtId="0" fontId="28" fillId="0" borderId="0" xfId="0" applyFont="1"/>
    <xf numFmtId="0" fontId="0" fillId="0" borderId="0" xfId="0" applyAlignment="1">
      <alignment vertical="center"/>
    </xf>
    <xf numFmtId="0" fontId="20" fillId="0" borderId="0" xfId="43" applyAlignment="1">
      <alignment horizontal="left" vertical="center"/>
    </xf>
    <xf numFmtId="0" fontId="20" fillId="0" borderId="9" xfId="43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2" fillId="0" borderId="10" xfId="0" applyFont="1" applyBorder="1" applyAlignment="1">
      <alignment vertical="center"/>
    </xf>
    <xf numFmtId="0" fontId="20" fillId="0" borderId="0" xfId="43" applyFill="1" applyAlignment="1">
      <alignment horizontal="left" vertical="center"/>
    </xf>
    <xf numFmtId="0" fontId="27" fillId="0" borderId="0" xfId="44" applyFont="1" applyAlignment="1">
      <alignment horizontal="left" vertical="center"/>
    </xf>
    <xf numFmtId="0" fontId="0" fillId="0" borderId="0" xfId="47" applyFont="1" applyAlignment="1">
      <alignment horizontal="left" vertical="center" wrapText="1"/>
    </xf>
    <xf numFmtId="0" fontId="0" fillId="0" borderId="9" xfId="0" applyBorder="1"/>
    <xf numFmtId="0" fontId="20" fillId="0" borderId="0" xfId="43" applyAlignment="1"/>
    <xf numFmtId="0" fontId="35" fillId="0" borderId="0" xfId="43" applyFont="1" applyAlignment="1"/>
    <xf numFmtId="9" fontId="0" fillId="0" borderId="0" xfId="63" applyFont="1"/>
    <xf numFmtId="41" fontId="0" fillId="0" borderId="0" xfId="62" applyNumberFormat="1" applyFont="1"/>
    <xf numFmtId="0" fontId="39" fillId="0" borderId="0" xfId="0" applyFont="1"/>
    <xf numFmtId="0" fontId="34" fillId="0" borderId="0" xfId="0" applyFont="1" applyAlignment="1">
      <alignment horizontal="left" vertical="center"/>
    </xf>
    <xf numFmtId="0" fontId="34" fillId="0" borderId="0" xfId="0" applyFont="1" applyAlignment="1">
      <alignment horizontal="center" vertical="center"/>
    </xf>
    <xf numFmtId="3" fontId="34" fillId="0" borderId="0" xfId="0" applyNumberFormat="1" applyFont="1" applyAlignment="1">
      <alignment horizontal="center" vertical="center"/>
    </xf>
    <xf numFmtId="0" fontId="33" fillId="0" borderId="8" xfId="0" applyFont="1" applyBorder="1" applyAlignment="1">
      <alignment horizontal="left" vertical="center"/>
    </xf>
    <xf numFmtId="0" fontId="33" fillId="0" borderId="8" xfId="0" applyFont="1" applyBorder="1" applyAlignment="1">
      <alignment horizontal="center" vertical="center"/>
    </xf>
    <xf numFmtId="0" fontId="34" fillId="0" borderId="9" xfId="0" applyFont="1" applyBorder="1" applyAlignment="1">
      <alignment horizontal="left" vertical="center"/>
    </xf>
    <xf numFmtId="0" fontId="34" fillId="0" borderId="9" xfId="0" applyFont="1" applyBorder="1" applyAlignment="1">
      <alignment horizontal="center" vertical="center"/>
    </xf>
    <xf numFmtId="3" fontId="34" fillId="0" borderId="9" xfId="0" applyNumberFormat="1" applyFont="1" applyBorder="1" applyAlignment="1">
      <alignment horizontal="center" vertical="center"/>
    </xf>
    <xf numFmtId="0" fontId="27" fillId="0" borderId="0" xfId="44" applyFont="1" applyAlignment="1">
      <alignment vertical="center"/>
    </xf>
    <xf numFmtId="0" fontId="20" fillId="0" borderId="0" xfId="43" applyAlignment="1">
      <alignment horizontal="justify" vertical="center"/>
    </xf>
    <xf numFmtId="0" fontId="34" fillId="0" borderId="0" xfId="0" applyFont="1" applyAlignment="1">
      <alignment horizontal="justify" vertical="center"/>
    </xf>
    <xf numFmtId="0" fontId="34" fillId="35" borderId="0" xfId="0" applyFont="1" applyFill="1" applyAlignment="1">
      <alignment horizontal="center" vertical="center" wrapText="1"/>
    </xf>
    <xf numFmtId="0" fontId="34" fillId="0" borderId="9" xfId="0" applyFont="1" applyBorder="1" applyAlignment="1">
      <alignment horizontal="justify" vertical="center"/>
    </xf>
    <xf numFmtId="0" fontId="33" fillId="0" borderId="8" xfId="0" applyFont="1" applyBorder="1" applyAlignment="1">
      <alignment horizontal="justify" vertical="center"/>
    </xf>
    <xf numFmtId="0" fontId="36" fillId="0" borderId="0" xfId="0" applyFont="1" applyAlignment="1">
      <alignment vertical="center" wrapText="1"/>
    </xf>
    <xf numFmtId="43" fontId="0" fillId="0" borderId="0" xfId="62" applyFont="1"/>
    <xf numFmtId="0" fontId="42" fillId="0" borderId="0" xfId="0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22" fillId="0" borderId="8" xfId="0" applyFont="1" applyBorder="1" applyAlignment="1">
      <alignment horizontal="center"/>
    </xf>
    <xf numFmtId="0" fontId="19" fillId="0" borderId="11" xfId="0" applyFont="1" applyBorder="1"/>
    <xf numFmtId="164" fontId="19" fillId="0" borderId="11" xfId="0" applyNumberFormat="1" applyFont="1" applyBorder="1"/>
    <xf numFmtId="164" fontId="19" fillId="0" borderId="0" xfId="0" applyNumberFormat="1" applyFont="1"/>
    <xf numFmtId="0" fontId="19" fillId="0" borderId="9" xfId="0" applyFont="1" applyBorder="1"/>
    <xf numFmtId="164" fontId="19" fillId="0" borderId="9" xfId="0" applyNumberFormat="1" applyFont="1" applyBorder="1"/>
    <xf numFmtId="0" fontId="22" fillId="0" borderId="9" xfId="0" applyFont="1" applyBorder="1"/>
    <xf numFmtId="164" fontId="22" fillId="0" borderId="9" xfId="0" applyNumberFormat="1" applyFont="1" applyBorder="1"/>
    <xf numFmtId="0" fontId="9" fillId="0" borderId="9" xfId="0" applyFont="1" applyBorder="1"/>
    <xf numFmtId="41" fontId="0" fillId="0" borderId="9" xfId="62" applyNumberFormat="1" applyFont="1" applyBorder="1"/>
    <xf numFmtId="2" fontId="0" fillId="0" borderId="0" xfId="62" applyNumberFormat="1" applyFont="1"/>
    <xf numFmtId="2" fontId="0" fillId="0" borderId="9" xfId="62" applyNumberFormat="1" applyFont="1" applyBorder="1"/>
    <xf numFmtId="1" fontId="0" fillId="0" borderId="0" xfId="0" applyNumberFormat="1"/>
    <xf numFmtId="0" fontId="0" fillId="0" borderId="0" xfId="0" applyAlignment="1">
      <alignment horizontal="right"/>
    </xf>
    <xf numFmtId="0" fontId="44" fillId="0" borderId="0" xfId="0" applyFont="1" applyAlignment="1">
      <alignment horizontal="justify" vertical="center" wrapText="1"/>
    </xf>
    <xf numFmtId="0" fontId="45" fillId="0" borderId="0" xfId="0" applyFont="1" applyAlignment="1">
      <alignment horizontal="justify" vertical="center" wrapText="1"/>
    </xf>
    <xf numFmtId="0" fontId="46" fillId="0" borderId="0" xfId="0" applyFont="1" applyAlignment="1">
      <alignment horizontal="justify" vertical="center" wrapText="1"/>
    </xf>
    <xf numFmtId="0" fontId="45" fillId="0" borderId="9" xfId="0" applyFont="1" applyBorder="1" applyAlignment="1">
      <alignment horizontal="justify" vertical="center" wrapText="1"/>
    </xf>
    <xf numFmtId="0" fontId="0" fillId="0" borderId="12" xfId="0" applyBorder="1"/>
    <xf numFmtId="0" fontId="0" fillId="0" borderId="14" xfId="0" applyBorder="1"/>
    <xf numFmtId="0" fontId="0" fillId="0" borderId="13" xfId="0" applyBorder="1"/>
    <xf numFmtId="0" fontId="0" fillId="0" borderId="15" xfId="0" applyBorder="1"/>
    <xf numFmtId="0" fontId="0" fillId="0" borderId="16" xfId="0" applyBorder="1"/>
    <xf numFmtId="0" fontId="44" fillId="0" borderId="17" xfId="0" applyFont="1" applyBorder="1" applyAlignment="1">
      <alignment horizontal="justify" vertical="center" wrapText="1"/>
    </xf>
    <xf numFmtId="0" fontId="46" fillId="0" borderId="18" xfId="0" applyFont="1" applyBorder="1" applyAlignment="1">
      <alignment horizontal="justify" vertical="center" wrapText="1"/>
    </xf>
    <xf numFmtId="0" fontId="44" fillId="0" borderId="19" xfId="0" applyFont="1" applyBorder="1" applyAlignment="1">
      <alignment horizontal="justify" vertical="center" wrapText="1"/>
    </xf>
    <xf numFmtId="0" fontId="45" fillId="0" borderId="20" xfId="0" applyFont="1" applyBorder="1" applyAlignment="1">
      <alignment horizontal="justify" vertical="center" wrapText="1"/>
    </xf>
    <xf numFmtId="0" fontId="46" fillId="0" borderId="21" xfId="0" applyFont="1" applyBorder="1" applyAlignment="1">
      <alignment horizontal="justify" vertical="center" wrapText="1"/>
    </xf>
    <xf numFmtId="0" fontId="44" fillId="0" borderId="22" xfId="0" applyFont="1" applyBorder="1" applyAlignment="1">
      <alignment horizontal="justify" vertical="center" wrapText="1"/>
    </xf>
    <xf numFmtId="0" fontId="45" fillId="0" borderId="23" xfId="0" applyFont="1" applyBorder="1" applyAlignment="1">
      <alignment horizontal="justify" vertical="center" wrapText="1"/>
    </xf>
    <xf numFmtId="0" fontId="46" fillId="0" borderId="24" xfId="0" applyFont="1" applyBorder="1" applyAlignment="1">
      <alignment horizontal="justify" vertical="center" wrapText="1"/>
    </xf>
    <xf numFmtId="0" fontId="44" fillId="0" borderId="25" xfId="0" applyFont="1" applyBorder="1" applyAlignment="1">
      <alignment horizontal="justify" vertical="center" wrapText="1"/>
    </xf>
    <xf numFmtId="0" fontId="48" fillId="0" borderId="0" xfId="0" applyFont="1" applyAlignment="1">
      <alignment horizontal="justify" vertical="center" wrapText="1"/>
    </xf>
    <xf numFmtId="0" fontId="47" fillId="0" borderId="0" xfId="0" applyFont="1" applyAlignment="1">
      <alignment horizontal="left" vertical="center"/>
    </xf>
    <xf numFmtId="0" fontId="44" fillId="0" borderId="8" xfId="0" applyFont="1" applyBorder="1" applyAlignment="1">
      <alignment horizontal="justify" vertical="center" wrapText="1"/>
    </xf>
    <xf numFmtId="0" fontId="48" fillId="0" borderId="9" xfId="0" applyFont="1" applyBorder="1" applyAlignment="1">
      <alignment horizontal="justify" vertical="center" wrapText="1"/>
    </xf>
    <xf numFmtId="0" fontId="48" fillId="0" borderId="26" xfId="0" applyFont="1" applyBorder="1" applyAlignment="1">
      <alignment horizontal="justify" vertical="center" wrapText="1"/>
    </xf>
    <xf numFmtId="0" fontId="46" fillId="0" borderId="27" xfId="0" applyFont="1" applyBorder="1" applyAlignment="1">
      <alignment horizontal="justify" vertical="center" wrapText="1"/>
    </xf>
    <xf numFmtId="0" fontId="46" fillId="0" borderId="28" xfId="0" applyFont="1" applyBorder="1" applyAlignment="1">
      <alignment horizontal="justify" vertical="center" wrapText="1"/>
    </xf>
    <xf numFmtId="0" fontId="46" fillId="0" borderId="26" xfId="0" applyFont="1" applyBorder="1" applyAlignment="1">
      <alignment horizontal="justify" vertical="center" wrapText="1"/>
    </xf>
    <xf numFmtId="0" fontId="48" fillId="0" borderId="29" xfId="0" applyFont="1" applyBorder="1" applyAlignment="1">
      <alignment horizontal="justify" vertical="center" wrapText="1"/>
    </xf>
    <xf numFmtId="0" fontId="53" fillId="0" borderId="0" xfId="0" applyFont="1" applyAlignment="1">
      <alignment horizontal="left" vertical="center" wrapText="1"/>
    </xf>
    <xf numFmtId="0" fontId="33" fillId="0" borderId="8" xfId="0" applyFont="1" applyBorder="1" applyAlignment="1">
      <alignment horizontal="left" vertical="center" wrapText="1"/>
    </xf>
    <xf numFmtId="0" fontId="33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4" fillId="0" borderId="8" xfId="0" applyFont="1" applyBorder="1" applyAlignment="1">
      <alignment horizontal="left" vertical="center"/>
    </xf>
    <xf numFmtId="0" fontId="0" fillId="0" borderId="11" xfId="0" applyBorder="1"/>
    <xf numFmtId="0" fontId="33" fillId="0" borderId="9" xfId="0" applyFont="1" applyBorder="1" applyAlignment="1">
      <alignment horizontal="left" vertical="center" wrapText="1"/>
    </xf>
    <xf numFmtId="3" fontId="34" fillId="0" borderId="0" xfId="0" applyNumberFormat="1" applyFont="1" applyAlignment="1">
      <alignment horizontal="right" vertical="center" wrapText="1"/>
    </xf>
    <xf numFmtId="0" fontId="42" fillId="0" borderId="0" xfId="0" applyFont="1" applyAlignment="1">
      <alignment horizontal="right" vertical="center" wrapText="1"/>
    </xf>
    <xf numFmtId="0" fontId="34" fillId="0" borderId="0" xfId="0" applyFont="1" applyAlignment="1">
      <alignment horizontal="right" vertical="center" wrapText="1"/>
    </xf>
    <xf numFmtId="0" fontId="33" fillId="0" borderId="0" xfId="0" applyFont="1" applyAlignment="1">
      <alignment horizontal="right" vertical="center" wrapText="1"/>
    </xf>
    <xf numFmtId="4" fontId="33" fillId="0" borderId="0" xfId="0" applyNumberFormat="1" applyFont="1" applyAlignment="1">
      <alignment horizontal="right" vertical="center" wrapText="1"/>
    </xf>
    <xf numFmtId="0" fontId="33" fillId="0" borderId="0" xfId="0" applyFont="1" applyAlignment="1">
      <alignment horizontal="right" vertical="center"/>
    </xf>
    <xf numFmtId="0" fontId="42" fillId="0" borderId="0" xfId="0" applyFont="1" applyAlignment="1">
      <alignment horizontal="right" vertical="center"/>
    </xf>
    <xf numFmtId="3" fontId="34" fillId="0" borderId="0" xfId="0" applyNumberFormat="1" applyFont="1" applyAlignment="1">
      <alignment horizontal="right" vertical="center"/>
    </xf>
    <xf numFmtId="0" fontId="34" fillId="0" borderId="0" xfId="0" applyFont="1" applyAlignment="1">
      <alignment horizontal="right" vertical="center"/>
    </xf>
    <xf numFmtId="3" fontId="33" fillId="0" borderId="0" xfId="0" applyNumberFormat="1" applyFont="1" applyAlignment="1">
      <alignment horizontal="right" vertical="center"/>
    </xf>
    <xf numFmtId="3" fontId="33" fillId="0" borderId="9" xfId="0" applyNumberFormat="1" applyFont="1" applyBorder="1" applyAlignment="1">
      <alignment horizontal="right" vertical="center"/>
    </xf>
    <xf numFmtId="0" fontId="34" fillId="0" borderId="9" xfId="0" applyFont="1" applyBorder="1" applyAlignment="1">
      <alignment horizontal="right" vertical="center"/>
    </xf>
    <xf numFmtId="0" fontId="44" fillId="0" borderId="0" xfId="0" applyFont="1" applyAlignment="1">
      <alignment horizontal="right" vertical="center" wrapText="1"/>
    </xf>
    <xf numFmtId="3" fontId="44" fillId="0" borderId="0" xfId="0" applyNumberFormat="1" applyFont="1" applyAlignment="1">
      <alignment horizontal="right" vertical="center" wrapText="1"/>
    </xf>
    <xf numFmtId="0" fontId="46" fillId="0" borderId="0" xfId="0" applyFont="1" applyAlignment="1">
      <alignment horizontal="left" vertical="center" wrapText="1"/>
    </xf>
    <xf numFmtId="3" fontId="46" fillId="0" borderId="0" xfId="0" applyNumberFormat="1" applyFont="1" applyAlignment="1">
      <alignment horizontal="right" vertical="center" wrapText="1"/>
    </xf>
    <xf numFmtId="0" fontId="45" fillId="0" borderId="0" xfId="0" applyFont="1" applyAlignment="1">
      <alignment horizontal="right" vertical="center" wrapText="1"/>
    </xf>
    <xf numFmtId="0" fontId="44" fillId="0" borderId="8" xfId="0" applyFont="1" applyBorder="1" applyAlignment="1">
      <alignment horizontal="right" vertical="center" wrapText="1"/>
    </xf>
    <xf numFmtId="2" fontId="0" fillId="0" borderId="0" xfId="0" applyNumberFormat="1"/>
    <xf numFmtId="165" fontId="0" fillId="0" borderId="0" xfId="0" applyNumberFormat="1"/>
    <xf numFmtId="0" fontId="34" fillId="0" borderId="38" xfId="0" applyFont="1" applyBorder="1" applyAlignment="1">
      <alignment horizontal="right" vertical="center"/>
    </xf>
    <xf numFmtId="0" fontId="34" fillId="0" borderId="33" xfId="0" applyFont="1" applyBorder="1" applyAlignment="1">
      <alignment horizontal="right" vertical="center"/>
    </xf>
    <xf numFmtId="0" fontId="54" fillId="0" borderId="8" xfId="0" applyFont="1" applyBorder="1" applyAlignment="1">
      <alignment horizontal="left" vertical="center"/>
    </xf>
    <xf numFmtId="0" fontId="54" fillId="0" borderId="31" xfId="0" applyFont="1" applyBorder="1" applyAlignment="1">
      <alignment horizontal="left" vertical="center" wrapText="1"/>
    </xf>
    <xf numFmtId="0" fontId="54" fillId="0" borderId="8" xfId="0" applyFont="1" applyBorder="1" applyAlignment="1">
      <alignment horizontal="left" vertical="center" wrapText="1"/>
    </xf>
    <xf numFmtId="0" fontId="54" fillId="0" borderId="32" xfId="0" applyFont="1" applyBorder="1" applyAlignment="1">
      <alignment horizontal="left" vertical="center" wrapText="1"/>
    </xf>
    <xf numFmtId="0" fontId="33" fillId="0" borderId="31" xfId="0" applyFont="1" applyBorder="1" applyAlignment="1">
      <alignment horizontal="right" vertical="center"/>
    </xf>
    <xf numFmtId="0" fontId="33" fillId="0" borderId="8" xfId="0" applyFont="1" applyBorder="1" applyAlignment="1">
      <alignment horizontal="right" vertical="center"/>
    </xf>
    <xf numFmtId="0" fontId="33" fillId="0" borderId="32" xfId="0" applyFont="1" applyBorder="1" applyAlignment="1">
      <alignment horizontal="right" vertical="center"/>
    </xf>
    <xf numFmtId="0" fontId="33" fillId="0" borderId="11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4" fillId="0" borderId="0" xfId="0" applyFont="1" applyAlignment="1">
      <alignment horizontal="justify" vertical="center" wrapText="1"/>
    </xf>
    <xf numFmtId="3" fontId="34" fillId="0" borderId="0" xfId="0" applyNumberFormat="1" applyFont="1" applyAlignment="1">
      <alignment horizontal="center" vertical="center" wrapText="1"/>
    </xf>
    <xf numFmtId="0" fontId="33" fillId="0" borderId="0" xfId="0" applyFont="1" applyAlignment="1">
      <alignment horizontal="justify" vertical="center" wrapText="1"/>
    </xf>
    <xf numFmtId="3" fontId="33" fillId="0" borderId="0" xfId="0" applyNumberFormat="1" applyFont="1" applyAlignment="1">
      <alignment horizontal="center" vertical="center" wrapText="1"/>
    </xf>
    <xf numFmtId="0" fontId="33" fillId="0" borderId="9" xfId="0" applyFont="1" applyBorder="1" applyAlignment="1">
      <alignment horizontal="justify" vertical="center" wrapText="1"/>
    </xf>
    <xf numFmtId="3" fontId="33" fillId="0" borderId="9" xfId="0" applyNumberFormat="1" applyFont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center" wrapText="1"/>
    </xf>
    <xf numFmtId="10" fontId="0" fillId="0" borderId="0" xfId="63" applyNumberFormat="1" applyFont="1"/>
    <xf numFmtId="0" fontId="47" fillId="0" borderId="11" xfId="0" applyFont="1" applyBorder="1" applyAlignment="1">
      <alignment horizontal="left" vertical="center"/>
    </xf>
    <xf numFmtId="0" fontId="46" fillId="0" borderId="30" xfId="0" applyFont="1" applyBorder="1" applyAlignment="1">
      <alignment horizontal="justify" vertical="center" wrapText="1"/>
    </xf>
    <xf numFmtId="0" fontId="46" fillId="0" borderId="9" xfId="0" applyFont="1" applyBorder="1" applyAlignment="1">
      <alignment horizontal="left" vertical="center" wrapText="1"/>
    </xf>
    <xf numFmtId="0" fontId="46" fillId="0" borderId="9" xfId="0" applyFont="1" applyBorder="1" applyAlignment="1">
      <alignment horizontal="right" vertical="center" wrapText="1"/>
    </xf>
    <xf numFmtId="0" fontId="45" fillId="0" borderId="8" xfId="0" applyFont="1" applyBorder="1" applyAlignment="1">
      <alignment horizontal="justify" vertical="center" wrapText="1"/>
    </xf>
    <xf numFmtId="0" fontId="57" fillId="0" borderId="8" xfId="0" applyFont="1" applyBorder="1" applyAlignment="1">
      <alignment horizontal="right" vertical="center" wrapText="1"/>
    </xf>
    <xf numFmtId="38" fontId="0" fillId="0" borderId="0" xfId="0" applyNumberFormat="1"/>
    <xf numFmtId="0" fontId="34" fillId="0" borderId="9" xfId="0" applyFont="1" applyBorder="1" applyAlignment="1">
      <alignment vertical="center"/>
    </xf>
    <xf numFmtId="0" fontId="34" fillId="0" borderId="9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43" fillId="0" borderId="0" xfId="0" applyFont="1"/>
    <xf numFmtId="0" fontId="33" fillId="0" borderId="8" xfId="0" applyFont="1" applyBorder="1" applyAlignment="1">
      <alignment horizontal="center" vertical="center" wrapText="1"/>
    </xf>
    <xf numFmtId="0" fontId="38" fillId="0" borderId="0" xfId="44" applyFont="1" applyAlignment="1">
      <alignment horizontal="left" vertical="center"/>
    </xf>
    <xf numFmtId="43" fontId="0" fillId="0" borderId="9" xfId="62" applyFont="1" applyBorder="1"/>
    <xf numFmtId="0" fontId="61" fillId="0" borderId="0" xfId="0" applyFont="1"/>
    <xf numFmtId="0" fontId="61" fillId="0" borderId="9" xfId="0" applyFont="1" applyBorder="1"/>
    <xf numFmtId="0" fontId="35" fillId="0" borderId="0" xfId="0" applyFont="1"/>
    <xf numFmtId="9" fontId="0" fillId="0" borderId="9" xfId="63" applyFont="1" applyBorder="1"/>
    <xf numFmtId="9" fontId="34" fillId="0" borderId="0" xfId="0" applyNumberFormat="1" applyFont="1" applyAlignment="1">
      <alignment horizontal="center" vertical="center"/>
    </xf>
    <xf numFmtId="0" fontId="30" fillId="0" borderId="0" xfId="0" applyFont="1"/>
    <xf numFmtId="165" fontId="30" fillId="0" borderId="0" xfId="0" applyNumberFormat="1" applyFont="1"/>
    <xf numFmtId="0" fontId="77" fillId="0" borderId="0" xfId="0" applyFont="1" applyAlignment="1">
      <alignment horizontal="justify" vertical="center"/>
    </xf>
    <xf numFmtId="0" fontId="77" fillId="0" borderId="0" xfId="0" applyFont="1" applyAlignment="1">
      <alignment horizontal="center" vertical="center"/>
    </xf>
    <xf numFmtId="9" fontId="34" fillId="0" borderId="9" xfId="0" applyNumberFormat="1" applyFont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3" fontId="30" fillId="0" borderId="0" xfId="0" applyNumberFormat="1" applyFont="1"/>
    <xf numFmtId="166" fontId="0" fillId="0" borderId="0" xfId="63" applyNumberFormat="1" applyFont="1"/>
    <xf numFmtId="0" fontId="78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0" fontId="80" fillId="0" borderId="0" xfId="0" applyFont="1"/>
    <xf numFmtId="0" fontId="56" fillId="0" borderId="0" xfId="0" applyFont="1" applyAlignment="1">
      <alignment vertical="center"/>
    </xf>
    <xf numFmtId="0" fontId="9" fillId="0" borderId="8" xfId="0" applyFont="1" applyBorder="1"/>
    <xf numFmtId="16" fontId="0" fillId="0" borderId="0" xfId="0" applyNumberFormat="1"/>
    <xf numFmtId="16" fontId="0" fillId="0" borderId="9" xfId="0" applyNumberFormat="1" applyBorder="1"/>
    <xf numFmtId="0" fontId="34" fillId="0" borderId="49" xfId="0" applyFont="1" applyBorder="1" applyAlignment="1">
      <alignment horizontal="justify" vertical="center"/>
    </xf>
    <xf numFmtId="0" fontId="43" fillId="0" borderId="50" xfId="0" applyFont="1" applyBorder="1" applyAlignment="1">
      <alignment vertical="center"/>
    </xf>
    <xf numFmtId="0" fontId="34" fillId="0" borderId="51" xfId="0" applyFont="1" applyBorder="1" applyAlignment="1">
      <alignment horizontal="right" vertical="center"/>
    </xf>
    <xf numFmtId="0" fontId="34" fillId="0" borderId="50" xfId="0" applyFont="1" applyBorder="1" applyAlignment="1">
      <alignment horizontal="justify" vertical="center"/>
    </xf>
    <xf numFmtId="0" fontId="0" fillId="0" borderId="42" xfId="0" applyBorder="1"/>
    <xf numFmtId="0" fontId="0" fillId="0" borderId="45" xfId="0" applyBorder="1"/>
    <xf numFmtId="0" fontId="34" fillId="0" borderId="42" xfId="0" applyFont="1" applyBorder="1" applyAlignment="1">
      <alignment horizontal="left" vertical="center" wrapText="1"/>
    </xf>
    <xf numFmtId="0" fontId="34" fillId="0" borderId="45" xfId="0" applyFont="1" applyBorder="1" applyAlignment="1">
      <alignment horizontal="left" vertical="center" wrapText="1"/>
    </xf>
    <xf numFmtId="0" fontId="33" fillId="0" borderId="9" xfId="0" applyFont="1" applyBorder="1" applyAlignment="1">
      <alignment horizontal="left" vertical="center"/>
    </xf>
    <xf numFmtId="0" fontId="33" fillId="0" borderId="8" xfId="0" applyFont="1" applyBorder="1" applyAlignment="1">
      <alignment vertical="center"/>
    </xf>
    <xf numFmtId="0" fontId="23" fillId="0" borderId="0" xfId="0" applyFont="1" applyAlignment="1">
      <alignment vertical="center" wrapText="1"/>
    </xf>
    <xf numFmtId="3" fontId="33" fillId="0" borderId="8" xfId="0" applyNumberFormat="1" applyFont="1" applyBorder="1" applyAlignment="1">
      <alignment horizontal="right" vertical="center"/>
    </xf>
    <xf numFmtId="0" fontId="34" fillId="0" borderId="50" xfId="0" applyFont="1" applyBorder="1" applyAlignment="1">
      <alignment horizontal="left" vertical="center" wrapText="1"/>
    </xf>
    <xf numFmtId="0" fontId="50" fillId="0" borderId="8" xfId="0" applyFont="1" applyBorder="1" applyAlignment="1">
      <alignment horizontal="left" vertical="center" wrapText="1"/>
    </xf>
    <xf numFmtId="0" fontId="44" fillId="0" borderId="52" xfId="0" applyFont="1" applyBorder="1" applyAlignment="1">
      <alignment horizontal="left" vertical="center" wrapText="1"/>
    </xf>
    <xf numFmtId="0" fontId="44" fillId="0" borderId="8" xfId="0" applyFont="1" applyBorder="1" applyAlignment="1">
      <alignment horizontal="left" vertical="center" wrapText="1"/>
    </xf>
    <xf numFmtId="0" fontId="44" fillId="0" borderId="53" xfId="0" applyFont="1" applyBorder="1" applyAlignment="1">
      <alignment horizontal="left" vertical="center" wrapText="1"/>
    </xf>
    <xf numFmtId="0" fontId="82" fillId="0" borderId="0" xfId="60" applyFont="1"/>
    <xf numFmtId="168" fontId="82" fillId="0" borderId="0" xfId="60" applyNumberFormat="1" applyFont="1"/>
    <xf numFmtId="169" fontId="82" fillId="0" borderId="0" xfId="60" applyNumberFormat="1" applyFont="1"/>
    <xf numFmtId="170" fontId="82" fillId="0" borderId="0" xfId="60" applyNumberFormat="1" applyFont="1"/>
    <xf numFmtId="0" fontId="82" fillId="0" borderId="0" xfId="0" applyFont="1"/>
    <xf numFmtId="169" fontId="0" fillId="0" borderId="0" xfId="0" applyNumberFormat="1"/>
    <xf numFmtId="3" fontId="0" fillId="0" borderId="0" xfId="0" applyNumberFormat="1"/>
    <xf numFmtId="0" fontId="33" fillId="0" borderId="54" xfId="0" applyFont="1" applyBorder="1" applyAlignment="1">
      <alignment horizontal="left" vertical="center"/>
    </xf>
    <xf numFmtId="0" fontId="33" fillId="0" borderId="55" xfId="0" applyFont="1" applyBorder="1" applyAlignment="1">
      <alignment horizontal="left" vertical="center"/>
    </xf>
    <xf numFmtId="0" fontId="33" fillId="0" borderId="55" xfId="0" applyFont="1" applyBorder="1" applyAlignment="1">
      <alignment horizontal="left" vertical="center" wrapText="1"/>
    </xf>
    <xf numFmtId="0" fontId="33" fillId="0" borderId="54" xfId="0" applyFont="1" applyBorder="1" applyAlignment="1">
      <alignment horizontal="left" vertical="center" wrapText="1"/>
    </xf>
    <xf numFmtId="0" fontId="34" fillId="0" borderId="56" xfId="0" applyFont="1" applyBorder="1" applyAlignment="1">
      <alignment horizontal="center" vertical="center"/>
    </xf>
    <xf numFmtId="3" fontId="34" fillId="0" borderId="56" xfId="0" applyNumberFormat="1" applyFont="1" applyBorder="1" applyAlignment="1">
      <alignment horizontal="center" vertical="center"/>
    </xf>
    <xf numFmtId="0" fontId="34" fillId="0" borderId="56" xfId="0" applyFont="1" applyBorder="1" applyAlignment="1">
      <alignment horizontal="left" vertical="center"/>
    </xf>
    <xf numFmtId="0" fontId="34" fillId="0" borderId="55" xfId="0" applyFont="1" applyBorder="1" applyAlignment="1">
      <alignment horizontal="left" vertical="center"/>
    </xf>
    <xf numFmtId="0" fontId="1" fillId="0" borderId="0" xfId="0" applyFont="1" applyAlignment="1">
      <alignment vertical="center" wrapText="1"/>
    </xf>
    <xf numFmtId="4" fontId="0" fillId="0" borderId="0" xfId="0" applyNumberFormat="1"/>
    <xf numFmtId="0" fontId="81" fillId="0" borderId="8" xfId="0" applyFont="1" applyBorder="1" applyAlignment="1">
      <alignment horizontal="center"/>
    </xf>
    <xf numFmtId="164" fontId="82" fillId="0" borderId="11" xfId="0" applyNumberFormat="1" applyFont="1" applyBorder="1"/>
    <xf numFmtId="164" fontId="82" fillId="0" borderId="0" xfId="0" applyNumberFormat="1" applyFont="1"/>
    <xf numFmtId="164" fontId="82" fillId="0" borderId="9" xfId="0" applyNumberFormat="1" applyFont="1" applyBorder="1"/>
    <xf numFmtId="164" fontId="81" fillId="0" borderId="9" xfId="0" applyNumberFormat="1" applyFont="1" applyBorder="1"/>
    <xf numFmtId="0" fontId="81" fillId="0" borderId="8" xfId="0" applyFont="1" applyBorder="1" applyAlignment="1">
      <alignment horizontal="left"/>
    </xf>
    <xf numFmtId="0" fontId="9" fillId="0" borderId="0" xfId="0" applyFont="1" applyAlignment="1">
      <alignment horizontal="right"/>
    </xf>
    <xf numFmtId="9" fontId="0" fillId="0" borderId="0" xfId="63" applyFont="1" applyAlignment="1">
      <alignment horizontal="right"/>
    </xf>
    <xf numFmtId="9" fontId="0" fillId="0" borderId="0" xfId="63" applyFont="1" applyAlignment="1">
      <alignment horizontal="right" vertical="center"/>
    </xf>
    <xf numFmtId="9" fontId="35" fillId="0" borderId="0" xfId="63" applyFont="1" applyAlignment="1">
      <alignment horizontal="right"/>
    </xf>
    <xf numFmtId="0" fontId="0" fillId="0" borderId="0" xfId="63" applyNumberFormat="1" applyFont="1" applyAlignment="1">
      <alignment horizontal="right"/>
    </xf>
    <xf numFmtId="0" fontId="9" fillId="0" borderId="9" xfId="47" applyFont="1" applyBorder="1" applyAlignment="1">
      <alignment horizontal="right" vertical="center"/>
    </xf>
    <xf numFmtId="1" fontId="0" fillId="0" borderId="0" xfId="0" applyNumberFormat="1" applyAlignment="1">
      <alignment horizontal="right"/>
    </xf>
    <xf numFmtId="1" fontId="35" fillId="0" borderId="0" xfId="0" applyNumberFormat="1" applyFont="1" applyAlignment="1">
      <alignment horizontal="right"/>
    </xf>
    <xf numFmtId="170" fontId="0" fillId="0" borderId="0" xfId="0" applyNumberFormat="1"/>
    <xf numFmtId="0" fontId="46" fillId="0" borderId="8" xfId="0" applyFont="1" applyBorder="1"/>
    <xf numFmtId="41" fontId="0" fillId="0" borderId="0" xfId="62" applyNumberFormat="1" applyFont="1" applyAlignment="1">
      <alignment horizontal="center" vertical="center"/>
    </xf>
    <xf numFmtId="0" fontId="20" fillId="0" borderId="0" xfId="43" applyAlignment="1">
      <alignment vertical="top"/>
    </xf>
    <xf numFmtId="0" fontId="20" fillId="0" borderId="0" xfId="43"/>
    <xf numFmtId="9" fontId="0" fillId="0" borderId="0" xfId="63" applyFont="1" applyFill="1"/>
    <xf numFmtId="0" fontId="85" fillId="0" borderId="0" xfId="0" applyFont="1"/>
    <xf numFmtId="0" fontId="85" fillId="0" borderId="0" xfId="43" applyFont="1" applyAlignment="1">
      <alignment horizontal="left" vertical="center"/>
    </xf>
    <xf numFmtId="0" fontId="0" fillId="0" borderId="0" xfId="0" applyAlignment="1">
      <alignment horizontal="left" vertical="top" wrapText="1"/>
    </xf>
    <xf numFmtId="0" fontId="0" fillId="34" borderId="0" xfId="0" applyFill="1" applyAlignment="1">
      <alignment horizontal="center" vertical="center"/>
    </xf>
    <xf numFmtId="1" fontId="19" fillId="0" borderId="0" xfId="0" applyNumberFormat="1" applyFont="1"/>
    <xf numFmtId="1" fontId="82" fillId="0" borderId="0" xfId="0" applyNumberFormat="1" applyFont="1"/>
    <xf numFmtId="0" fontId="9" fillId="0" borderId="9" xfId="0" applyFont="1" applyBorder="1" applyAlignment="1">
      <alignment horizontal="right"/>
    </xf>
    <xf numFmtId="9" fontId="0" fillId="0" borderId="9" xfId="63" applyFont="1" applyBorder="1" applyAlignment="1">
      <alignment horizontal="right"/>
    </xf>
    <xf numFmtId="41" fontId="0" fillId="0" borderId="9" xfId="62" applyNumberFormat="1" applyFont="1" applyBorder="1" applyAlignment="1">
      <alignment horizontal="center" vertical="center"/>
    </xf>
    <xf numFmtId="1" fontId="0" fillId="0" borderId="9" xfId="0" applyNumberFormat="1" applyBorder="1"/>
    <xf numFmtId="166" fontId="0" fillId="0" borderId="9" xfId="63" applyNumberFormat="1" applyFont="1" applyBorder="1"/>
    <xf numFmtId="165" fontId="0" fillId="0" borderId="9" xfId="0" applyNumberFormat="1" applyBorder="1"/>
    <xf numFmtId="0" fontId="0" fillId="0" borderId="9" xfId="0" applyBorder="1" applyAlignment="1">
      <alignment horizontal="left" vertical="top" wrapText="1"/>
    </xf>
    <xf numFmtId="10" fontId="0" fillId="0" borderId="9" xfId="63" applyNumberFormat="1" applyFont="1" applyBorder="1"/>
    <xf numFmtId="2" fontId="0" fillId="0" borderId="9" xfId="0" applyNumberFormat="1" applyBorder="1"/>
    <xf numFmtId="0" fontId="42" fillId="0" borderId="9" xfId="0" applyFont="1" applyBorder="1" applyAlignment="1">
      <alignment horizontal="justify" vertical="center" wrapText="1"/>
    </xf>
    <xf numFmtId="0" fontId="0" fillId="0" borderId="9" xfId="0" applyBorder="1" applyAlignment="1">
      <alignment horizontal="justify" vertical="center" wrapText="1"/>
    </xf>
    <xf numFmtId="9" fontId="0" fillId="0" borderId="9" xfId="0" applyNumberFormat="1" applyBorder="1" applyAlignment="1">
      <alignment horizontal="justify" vertical="center" wrapText="1"/>
    </xf>
    <xf numFmtId="0" fontId="0" fillId="0" borderId="9" xfId="0" applyBorder="1" applyAlignment="1">
      <alignment horizontal="right"/>
    </xf>
    <xf numFmtId="0" fontId="22" fillId="0" borderId="0" xfId="0" applyFont="1"/>
    <xf numFmtId="167" fontId="19" fillId="0" borderId="0" xfId="0" applyNumberFormat="1" applyFont="1"/>
    <xf numFmtId="0" fontId="81" fillId="0" borderId="9" xfId="0" applyFont="1" applyBorder="1"/>
    <xf numFmtId="1" fontId="82" fillId="0" borderId="9" xfId="0" applyNumberFormat="1" applyFont="1" applyBorder="1"/>
    <xf numFmtId="38" fontId="0" fillId="0" borderId="9" xfId="0" applyNumberFormat="1" applyBorder="1"/>
    <xf numFmtId="0" fontId="82" fillId="0" borderId="9" xfId="60" applyFont="1" applyBorder="1"/>
    <xf numFmtId="168" fontId="82" fillId="0" borderId="9" xfId="60" applyNumberFormat="1" applyFont="1" applyBorder="1"/>
    <xf numFmtId="0" fontId="19" fillId="0" borderId="9" xfId="60" applyBorder="1"/>
    <xf numFmtId="170" fontId="82" fillId="0" borderId="9" xfId="60" applyNumberFormat="1" applyFont="1" applyBorder="1"/>
    <xf numFmtId="170" fontId="0" fillId="0" borderId="9" xfId="0" applyNumberFormat="1" applyBorder="1"/>
    <xf numFmtId="169" fontId="82" fillId="0" borderId="9" xfId="60" applyNumberFormat="1" applyFont="1" applyBorder="1"/>
    <xf numFmtId="169" fontId="0" fillId="0" borderId="9" xfId="0" applyNumberFormat="1" applyBorder="1"/>
    <xf numFmtId="0" fontId="73" fillId="0" borderId="9" xfId="0" applyFont="1" applyBorder="1"/>
    <xf numFmtId="0" fontId="30" fillId="0" borderId="9" xfId="0" applyFont="1" applyBorder="1"/>
    <xf numFmtId="165" fontId="30" fillId="0" borderId="9" xfId="0" applyNumberFormat="1" applyFont="1" applyBorder="1"/>
    <xf numFmtId="0" fontId="24" fillId="0" borderId="9" xfId="0" applyFont="1" applyBorder="1" applyAlignment="1">
      <alignment horizontal="left" vertical="center"/>
    </xf>
    <xf numFmtId="0" fontId="0" fillId="34" borderId="0" xfId="0" applyFill="1" applyAlignment="1">
      <alignment horizontal="center" vertical="center"/>
    </xf>
    <xf numFmtId="0" fontId="23" fillId="34" borderId="0" xfId="0" applyFont="1" applyFill="1" applyAlignment="1">
      <alignment horizontal="center" vertical="center" wrapText="1"/>
    </xf>
    <xf numFmtId="0" fontId="20" fillId="0" borderId="0" xfId="43" applyFill="1" applyAlignment="1">
      <alignment horizontal="left" vertical="center"/>
    </xf>
    <xf numFmtId="0" fontId="25" fillId="0" borderId="0" xfId="44" applyFont="1" applyAlignment="1">
      <alignment horizontal="left" vertical="center"/>
    </xf>
    <xf numFmtId="0" fontId="0" fillId="0" borderId="0" xfId="0" applyAlignment="1">
      <alignment horizontal="center"/>
    </xf>
    <xf numFmtId="0" fontId="27" fillId="0" borderId="0" xfId="44" applyFont="1" applyAlignment="1">
      <alignment horizontal="left" vertical="center"/>
    </xf>
    <xf numFmtId="0" fontId="20" fillId="0" borderId="0" xfId="43" applyAlignment="1">
      <alignment horizontal="left" vertical="center"/>
    </xf>
    <xf numFmtId="0" fontId="36" fillId="34" borderId="0" xfId="0" applyFont="1" applyFill="1" applyAlignment="1">
      <alignment horizontal="center" vertical="center" wrapText="1"/>
    </xf>
    <xf numFmtId="0" fontId="37" fillId="0" borderId="0" xfId="44" applyFont="1" applyAlignment="1">
      <alignment horizontal="left" vertical="center"/>
    </xf>
    <xf numFmtId="0" fontId="38" fillId="0" borderId="0" xfId="44" applyFont="1" applyAlignment="1">
      <alignment horizontal="left" vertical="center"/>
    </xf>
    <xf numFmtId="0" fontId="27" fillId="0" borderId="0" xfId="44" applyFont="1" applyAlignment="1">
      <alignment horizontal="left" vertical="center" wrapText="1"/>
    </xf>
    <xf numFmtId="0" fontId="85" fillId="0" borderId="0" xfId="43" applyFont="1" applyAlignment="1">
      <alignment horizontal="left" vertical="center"/>
    </xf>
    <xf numFmtId="0" fontId="34" fillId="0" borderId="9" xfId="0" applyFont="1" applyBorder="1" applyAlignment="1">
      <alignment horizontal="center" vertical="center"/>
    </xf>
    <xf numFmtId="0" fontId="34" fillId="36" borderId="0" xfId="0" applyFont="1" applyFill="1" applyAlignment="1">
      <alignment horizontal="center" vertical="center" wrapText="1"/>
    </xf>
    <xf numFmtId="0" fontId="46" fillId="41" borderId="0" xfId="0" applyFont="1" applyFill="1" applyAlignment="1">
      <alignment vertical="top" wrapText="1"/>
    </xf>
    <xf numFmtId="0" fontId="34" fillId="40" borderId="0" xfId="0" applyFont="1" applyFill="1" applyAlignment="1">
      <alignment horizontal="center" vertical="center"/>
    </xf>
    <xf numFmtId="0" fontId="41" fillId="37" borderId="0" xfId="0" applyFont="1" applyFill="1" applyAlignment="1">
      <alignment horizontal="center" vertical="center"/>
    </xf>
    <xf numFmtId="0" fontId="34" fillId="0" borderId="0" xfId="0" applyFont="1" applyAlignment="1">
      <alignment horizontal="center" vertical="center"/>
    </xf>
    <xf numFmtId="3" fontId="83" fillId="0" borderId="58" xfId="0" applyNumberFormat="1" applyFont="1" applyBorder="1" applyAlignment="1">
      <alignment horizontal="center" vertical="center"/>
    </xf>
    <xf numFmtId="3" fontId="84" fillId="0" borderId="58" xfId="0" applyNumberFormat="1" applyFont="1" applyBorder="1" applyAlignment="1">
      <alignment horizontal="center" vertical="center"/>
    </xf>
    <xf numFmtId="3" fontId="34" fillId="0" borderId="59" xfId="0" applyNumberFormat="1" applyFont="1" applyBorder="1" applyAlignment="1">
      <alignment horizontal="center" vertical="center"/>
    </xf>
    <xf numFmtId="0" fontId="34" fillId="0" borderId="57" xfId="0" applyFont="1" applyBorder="1" applyAlignment="1">
      <alignment horizontal="center" vertical="center"/>
    </xf>
    <xf numFmtId="0" fontId="34" fillId="0" borderId="55" xfId="0" applyFont="1" applyBorder="1" applyAlignment="1">
      <alignment horizontal="center" vertical="center"/>
    </xf>
    <xf numFmtId="0" fontId="33" fillId="0" borderId="54" xfId="0" applyFont="1" applyBorder="1" applyAlignment="1">
      <alignment horizontal="left" vertical="center"/>
    </xf>
    <xf numFmtId="0" fontId="20" fillId="0" borderId="0" xfId="43" applyFill="1" applyAlignment="1">
      <alignment horizontal="left"/>
    </xf>
    <xf numFmtId="0" fontId="46" fillId="0" borderId="0" xfId="0" applyFont="1" applyAlignment="1">
      <alignment horizontal="justify" vertical="center" wrapText="1"/>
    </xf>
    <xf numFmtId="0" fontId="46" fillId="0" borderId="26" xfId="0" applyFont="1" applyBorder="1" applyAlignment="1">
      <alignment horizontal="justify" vertical="center" wrapText="1"/>
    </xf>
    <xf numFmtId="0" fontId="46" fillId="0" borderId="9" xfId="0" applyFont="1" applyBorder="1" applyAlignment="1">
      <alignment horizontal="justify" vertical="center" wrapText="1"/>
    </xf>
    <xf numFmtId="0" fontId="34" fillId="0" borderId="0" xfId="0" applyFont="1" applyAlignment="1">
      <alignment horizontal="left" vertical="center"/>
    </xf>
    <xf numFmtId="0" fontId="55" fillId="0" borderId="0" xfId="0" applyFont="1" applyAlignment="1">
      <alignment horizontal="left" vertical="center"/>
    </xf>
    <xf numFmtId="0" fontId="56" fillId="0" borderId="0" xfId="0" applyFont="1" applyAlignment="1">
      <alignment horizontal="right" vertical="center"/>
    </xf>
    <xf numFmtId="0" fontId="33" fillId="0" borderId="31" xfId="0" applyFont="1" applyBorder="1" applyAlignment="1">
      <alignment horizontal="center" vertical="center"/>
    </xf>
    <xf numFmtId="0" fontId="33" fillId="0" borderId="8" xfId="0" applyFont="1" applyBorder="1" applyAlignment="1">
      <alignment horizontal="center" vertical="center"/>
    </xf>
    <xf numFmtId="0" fontId="33" fillId="0" borderId="32" xfId="0" applyFont="1" applyBorder="1" applyAlignment="1">
      <alignment horizontal="center" vertical="center"/>
    </xf>
    <xf numFmtId="0" fontId="33" fillId="0" borderId="11" xfId="0" applyFont="1" applyBorder="1" applyAlignment="1">
      <alignment horizontal="left" vertical="center"/>
    </xf>
    <xf numFmtId="0" fontId="33" fillId="0" borderId="9" xfId="0" applyFont="1" applyBorder="1" applyAlignment="1">
      <alignment horizontal="left" vertical="center"/>
    </xf>
    <xf numFmtId="0" fontId="33" fillId="0" borderId="34" xfId="0" applyFont="1" applyBorder="1" applyAlignment="1">
      <alignment horizontal="left" vertical="center"/>
    </xf>
    <xf numFmtId="0" fontId="33" fillId="0" borderId="36" xfId="0" applyFont="1" applyBorder="1" applyAlignment="1">
      <alignment horizontal="left" vertical="center"/>
    </xf>
    <xf numFmtId="0" fontId="33" fillId="0" borderId="35" xfId="0" applyFont="1" applyBorder="1" applyAlignment="1">
      <alignment horizontal="left" vertical="center" wrapText="1"/>
    </xf>
    <xf numFmtId="0" fontId="33" fillId="0" borderId="37" xfId="0" applyFont="1" applyBorder="1" applyAlignment="1">
      <alignment horizontal="left" vertical="center" wrapText="1"/>
    </xf>
    <xf numFmtId="0" fontId="33" fillId="0" borderId="11" xfId="0" applyFont="1" applyBorder="1" applyAlignment="1">
      <alignment horizontal="left" vertical="center" wrapText="1"/>
    </xf>
    <xf numFmtId="0" fontId="33" fillId="0" borderId="9" xfId="0" applyFont="1" applyBorder="1" applyAlignment="1">
      <alignment horizontal="left"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9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justify" vertical="center" wrapText="1"/>
    </xf>
    <xf numFmtId="0" fontId="33" fillId="0" borderId="9" xfId="0" applyFont="1" applyBorder="1" applyAlignment="1">
      <alignment horizontal="justify" vertical="center" wrapText="1"/>
    </xf>
    <xf numFmtId="0" fontId="52" fillId="0" borderId="0" xfId="0" applyFont="1" applyAlignment="1">
      <alignment horizontal="right" vertical="center"/>
    </xf>
    <xf numFmtId="0" fontId="33" fillId="0" borderId="11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4" fillId="0" borderId="42" xfId="0" applyFont="1" applyBorder="1" applyAlignment="1">
      <alignment horizontal="justify" vertical="center" wrapText="1"/>
    </xf>
    <xf numFmtId="0" fontId="34" fillId="0" borderId="45" xfId="0" applyFont="1" applyBorder="1" applyAlignment="1">
      <alignment horizontal="justify" vertical="center" wrapText="1"/>
    </xf>
    <xf numFmtId="0" fontId="34" fillId="0" borderId="0" xfId="0" applyFont="1" applyAlignment="1">
      <alignment horizontal="justify" vertical="center"/>
    </xf>
    <xf numFmtId="0" fontId="34" fillId="0" borderId="9" xfId="0" applyFont="1" applyBorder="1" applyAlignment="1">
      <alignment horizontal="justify" vertical="center"/>
    </xf>
    <xf numFmtId="0" fontId="34" fillId="0" borderId="0" xfId="0" applyFont="1" applyAlignment="1">
      <alignment horizontal="justify" vertical="center" wrapText="1"/>
    </xf>
    <xf numFmtId="0" fontId="34" fillId="0" borderId="9" xfId="0" applyFont="1" applyBorder="1" applyAlignment="1">
      <alignment horizontal="justify" vertical="center" wrapText="1"/>
    </xf>
    <xf numFmtId="0" fontId="34" fillId="0" borderId="0" xfId="0" applyFont="1" applyAlignment="1">
      <alignment horizontal="right" vertical="center"/>
    </xf>
    <xf numFmtId="0" fontId="34" fillId="0" borderId="9" xfId="0" applyFont="1" applyBorder="1" applyAlignment="1">
      <alignment horizontal="right" vertical="center"/>
    </xf>
    <xf numFmtId="0" fontId="34" fillId="0" borderId="48" xfId="0" applyFont="1" applyBorder="1" applyAlignment="1">
      <alignment horizontal="right" vertical="center"/>
    </xf>
    <xf numFmtId="0" fontId="34" fillId="0" borderId="46" xfId="0" applyFont="1" applyBorder="1" applyAlignment="1">
      <alignment horizontal="right" vertical="center"/>
    </xf>
    <xf numFmtId="0" fontId="34" fillId="0" borderId="45" xfId="0" applyFont="1" applyBorder="1" applyAlignment="1">
      <alignment horizontal="justify" vertical="center"/>
    </xf>
    <xf numFmtId="0" fontId="43" fillId="0" borderId="0" xfId="0" applyFont="1" applyAlignment="1">
      <alignment vertical="center"/>
    </xf>
    <xf numFmtId="0" fontId="43" fillId="0" borderId="45" xfId="0" applyFont="1" applyBorder="1" applyAlignment="1">
      <alignment vertical="center"/>
    </xf>
    <xf numFmtId="0" fontId="34" fillId="0" borderId="45" xfId="0" applyFont="1" applyBorder="1" applyAlignment="1">
      <alignment horizontal="right" vertical="center"/>
    </xf>
    <xf numFmtId="0" fontId="34" fillId="0" borderId="47" xfId="0" applyFont="1" applyBorder="1" applyAlignment="1">
      <alignment horizontal="justify" vertical="center"/>
    </xf>
    <xf numFmtId="0" fontId="34" fillId="0" borderId="44" xfId="0" applyFont="1" applyBorder="1" applyAlignment="1">
      <alignment horizontal="justify" vertical="center"/>
    </xf>
    <xf numFmtId="0" fontId="34" fillId="0" borderId="43" xfId="0" applyFont="1" applyBorder="1" applyAlignment="1">
      <alignment horizontal="right" vertical="center"/>
    </xf>
    <xf numFmtId="0" fontId="34" fillId="0" borderId="41" xfId="0" applyFont="1" applyBorder="1" applyAlignment="1">
      <alignment horizontal="justify" vertical="center"/>
    </xf>
    <xf numFmtId="0" fontId="43" fillId="0" borderId="42" xfId="0" applyFont="1" applyBorder="1" applyAlignment="1">
      <alignment vertical="center"/>
    </xf>
    <xf numFmtId="0" fontId="34" fillId="0" borderId="42" xfId="0" applyFont="1" applyBorder="1" applyAlignment="1">
      <alignment horizontal="justify" vertical="center"/>
    </xf>
    <xf numFmtId="0" fontId="34" fillId="0" borderId="42" xfId="0" applyFont="1" applyBorder="1" applyAlignment="1">
      <alignment horizontal="left" vertical="center" wrapText="1"/>
    </xf>
    <xf numFmtId="0" fontId="34" fillId="0" borderId="45" xfId="0" applyFont="1" applyBorder="1" applyAlignment="1">
      <alignment horizontal="left" vertical="center" wrapText="1"/>
    </xf>
  </cellXfs>
  <cellStyles count="111">
    <cellStyle name="20 % - zvýraznenie1" xfId="18" builtinId="30" customBuiltin="1"/>
    <cellStyle name="20 % - zvýraznenie2" xfId="21" builtinId="34" customBuiltin="1"/>
    <cellStyle name="20 % - zvýraznenie3" xfId="24" builtinId="38" customBuiltin="1"/>
    <cellStyle name="20 % - zvýraznenie4" xfId="27" builtinId="42" customBuiltin="1"/>
    <cellStyle name="20 % - zvýraznenie5" xfId="30" builtinId="46" customBuiltin="1"/>
    <cellStyle name="20 % - zvýraznenie6" xfId="33" builtinId="50" customBuiltin="1"/>
    <cellStyle name="40 % - zvýraznenie1" xfId="19" builtinId="31" customBuiltin="1"/>
    <cellStyle name="40 % - zvýraznenie2" xfId="22" builtinId="35" customBuiltin="1"/>
    <cellStyle name="40 % - zvýraznenie3" xfId="25" builtinId="39" customBuiltin="1"/>
    <cellStyle name="40 % - zvýraznenie4" xfId="28" builtinId="43" customBuiltin="1"/>
    <cellStyle name="40 % - zvýraznenie5" xfId="31" builtinId="47" customBuiltin="1"/>
    <cellStyle name="40 % - zvýraznenie6" xfId="34" builtinId="51" customBuiltin="1"/>
    <cellStyle name="60 % - zvýraznenie1 2" xfId="36" xr:uid="{00000000-0005-0000-0000-00000C000000}"/>
    <cellStyle name="60 % - zvýraznenie1 2 2" xfId="95" xr:uid="{62ECE750-74AE-4BD8-9273-5428B4750312}"/>
    <cellStyle name="60 % - zvýraznenie2 2" xfId="37" xr:uid="{00000000-0005-0000-0000-00000D000000}"/>
    <cellStyle name="60 % - zvýraznenie2 2 2" xfId="96" xr:uid="{60B6E865-323D-41F9-BD60-519215D4B6DF}"/>
    <cellStyle name="60 % - zvýraznenie3 2" xfId="38" xr:uid="{00000000-0005-0000-0000-00000E000000}"/>
    <cellStyle name="60 % - zvýraznenie3 2 2" xfId="97" xr:uid="{DEE83904-9F96-4423-B309-285EF94CDAF1}"/>
    <cellStyle name="60 % - zvýraznenie4 2" xfId="39" xr:uid="{00000000-0005-0000-0000-00000F000000}"/>
    <cellStyle name="60 % - zvýraznenie4 2 2" xfId="98" xr:uid="{BDCF2BC3-C000-45F3-846F-7A0A0FF61C10}"/>
    <cellStyle name="60 % - zvýraznenie5 2" xfId="40" xr:uid="{00000000-0005-0000-0000-000010000000}"/>
    <cellStyle name="60 % - zvýraznenie5 2 2" xfId="99" xr:uid="{ACCEAF91-630B-42CD-BA43-CEBB4492F61E}"/>
    <cellStyle name="60 % - zvýraznenie6 2" xfId="41" xr:uid="{00000000-0005-0000-0000-000011000000}"/>
    <cellStyle name="60 % - zvýraznenie6 2 2" xfId="100" xr:uid="{C5769F68-01BC-4F1E-AB44-02A85B2585F6}"/>
    <cellStyle name="Čiarka" xfId="62" builtinId="3"/>
    <cellStyle name="Čiarka 10" xfId="109" xr:uid="{F89A2AD7-DC91-48A6-9B61-C54367FBE88F}"/>
    <cellStyle name="Čiarka 2" xfId="52" xr:uid="{01285404-BDA1-46FC-B861-8A2C09E53905}"/>
    <cellStyle name="Čiarka 2 2" xfId="101" xr:uid="{F4F89864-0C57-4309-8B1F-48F658182685}"/>
    <cellStyle name="Čiarka 3" xfId="57" xr:uid="{5525E15A-D819-4ACE-9AF2-1CE03C900FD2}"/>
    <cellStyle name="Čiarka 3 2" xfId="102" xr:uid="{01526E23-C1CE-4392-9AD0-C2CE33441C6C}"/>
    <cellStyle name="Čiarka 4" xfId="59" xr:uid="{9E417454-E803-4D72-842E-A20B33E7CEAD}"/>
    <cellStyle name="Čiarka 4 2" xfId="103" xr:uid="{97663ABC-9AE6-4628-81A4-EF2A2C13D65A}"/>
    <cellStyle name="Čiarka 5" xfId="46" xr:uid="{DAB12E45-8031-4BA3-AE28-E249AEB4862A}"/>
    <cellStyle name="Čiarka 5 2" xfId="104" xr:uid="{6A153DF7-1228-44E8-BE0E-1D6293EA2031}"/>
    <cellStyle name="Čiarka 6" xfId="61" xr:uid="{556B0176-0E0F-43F5-BD4F-BAD7152D811A}"/>
    <cellStyle name="Čiarka 6 2" xfId="105" xr:uid="{B287563D-CDC8-4014-961E-43D168A45258}"/>
    <cellStyle name="Čiarka 7" xfId="106" xr:uid="{A42B4C87-8193-4568-ABB7-68DB99092E1C}"/>
    <cellStyle name="Čiarka 8" xfId="92" xr:uid="{D7512053-C2CC-402C-B63E-4A2F0CD595B0}"/>
    <cellStyle name="Čiarka 9" xfId="71" xr:uid="{27746961-0380-415D-832E-F32ACF776F19}"/>
    <cellStyle name="Dobrá" xfId="6" builtinId="26" customBuiltin="1"/>
    <cellStyle name="Dobrá 2" xfId="84" xr:uid="{CFCC821B-76C0-4F4F-BFA8-023D22918F53}"/>
    <cellStyle name="Hypertextové prepojenie" xfId="43" builtinId="8"/>
    <cellStyle name="Hypertextové prepojenie 2" xfId="65" xr:uid="{05AD98C5-3223-4FD9-9E6E-7531D49DEF02}"/>
    <cellStyle name="Hypertextové prepojenie 2 2" xfId="77" xr:uid="{4BE6093E-7A6A-441E-BA49-31A4CAC48313}"/>
    <cellStyle name="Kontrolná bunka" xfId="12" builtinId="23" customBuiltin="1"/>
    <cellStyle name="Mena 2" xfId="64" xr:uid="{94B51CF3-CEE5-4DC7-9CEA-2B62AEA7397A}"/>
    <cellStyle name="Nadpis 1" xfId="2" builtinId="16" customBuiltin="1"/>
    <cellStyle name="Nadpis 1 2" xfId="80" xr:uid="{AA76CCFC-A94F-4C56-BB50-FEFE76F546D5}"/>
    <cellStyle name="Nadpis 2" xfId="3" builtinId="17" customBuiltin="1"/>
    <cellStyle name="Nadpis 2 2" xfId="81" xr:uid="{1A569D0F-415F-4726-B099-DE376B191533}"/>
    <cellStyle name="Nadpis 3" xfId="4" builtinId="18" customBuiltin="1"/>
    <cellStyle name="Nadpis 3 2" xfId="82" xr:uid="{03E5B3B0-A7E5-4D2F-AB88-0FDB6D4AE271}"/>
    <cellStyle name="Nadpis 4" xfId="5" builtinId="19" customBuiltin="1"/>
    <cellStyle name="Nadpis 4 2" xfId="83" xr:uid="{53157908-E470-4DEE-B19E-2D566AF91EDC}"/>
    <cellStyle name="Názov" xfId="1" builtinId="15" customBuiltin="1"/>
    <cellStyle name="Názov 2" xfId="79" xr:uid="{D06907EF-DEAD-4ACC-A76C-FE9C96344AF9}"/>
    <cellStyle name="Neutrálna" xfId="42" builtinId="28" customBuiltin="1"/>
    <cellStyle name="Neutrálna 2" xfId="35" xr:uid="{00000000-0005-0000-0000-000018000000}"/>
    <cellStyle name="Neutrálna 2 2" xfId="94" xr:uid="{92B7C381-ECC9-4171-A06A-DCBDAF2920B7}"/>
    <cellStyle name="Normaallaad 2" xfId="90" xr:uid="{3ED48128-D6C6-4C53-B859-259886C5852F}"/>
    <cellStyle name="Normal 3" xfId="58" xr:uid="{9708F03A-D3A5-4BC4-A8BA-AFFE743DD6D1}"/>
    <cellStyle name="Normálna" xfId="0" builtinId="0"/>
    <cellStyle name="Normálna 10" xfId="66" xr:uid="{3F7A1EC6-A364-44A0-A3E6-16C0C8EEB2F6}"/>
    <cellStyle name="Normálna 10 3" xfId="44" xr:uid="{F52F1B77-0F03-49F6-AE58-A2DAA9F0270A}"/>
    <cellStyle name="Normálna 2" xfId="47" xr:uid="{F282C388-5B60-4DA3-9950-311E6B0EAFDE}"/>
    <cellStyle name="Normálna 2 2" xfId="67" xr:uid="{483DF433-A23D-4E73-9DE6-D98FFB441383}"/>
    <cellStyle name="Normálna 2 3" xfId="72" xr:uid="{14829829-8B7F-4B0E-9B24-5758E0A464AF}"/>
    <cellStyle name="Normálna 2 4" xfId="89" xr:uid="{44B58A85-FBC1-4430-A1FB-1E60ADF336B0}"/>
    <cellStyle name="Normálna 3" xfId="48" xr:uid="{62525D1F-01F6-4FD3-9272-7244BAD24C6C}"/>
    <cellStyle name="Normálna 3 2" xfId="68" xr:uid="{8BFBBE28-8936-4241-85B6-9F6532BFCC5F}"/>
    <cellStyle name="Normálna 3 2 2" xfId="70" xr:uid="{DF1461C9-505E-44EE-A5FF-8F455A3AF598}"/>
    <cellStyle name="Normálna 3 3" xfId="74" xr:uid="{D14634A3-A09A-4B0C-975E-CAAAF0255E7A}"/>
    <cellStyle name="Normálna 3 3 2" xfId="108" xr:uid="{52B85B91-5585-486F-916C-9530CBB007C3}"/>
    <cellStyle name="Normálna 3 4" xfId="86" xr:uid="{ABC300D8-18C6-402F-9C5B-55231A2ED89A}"/>
    <cellStyle name="Normálna 4" xfId="49" xr:uid="{7AA98E08-12C1-4D64-8632-2A2F9E3FD905}"/>
    <cellStyle name="Normálna 4 2" xfId="107" xr:uid="{3595F0F2-7D95-4491-AA31-155E36131CD6}"/>
    <cellStyle name="Normálna 5" xfId="50" xr:uid="{65DB09BD-A62E-41E1-8958-5741A0242559}"/>
    <cellStyle name="Normálna 5 2" xfId="53" xr:uid="{9987A003-A16D-441F-8418-124BD6492768}"/>
    <cellStyle name="Normálna 5 3" xfId="91" xr:uid="{B9AE4928-22CC-49A9-90A3-53A7574DAAF7}"/>
    <cellStyle name="Normálna 5_Tabuľka 4" xfId="54" xr:uid="{8E337AC2-90E4-472E-B086-914423CCB9F7}"/>
    <cellStyle name="Normálna 6" xfId="51" xr:uid="{9A91DFD9-2357-47A4-A4B2-945E04EED9E8}"/>
    <cellStyle name="Normálna 6 2" xfId="87" xr:uid="{4D65A4B8-EAEF-4BF6-A9DB-4334DC71C588}"/>
    <cellStyle name="Normálna 7" xfId="55" xr:uid="{CF9C5D87-D371-43B7-B7D3-1FB75499EE9C}"/>
    <cellStyle name="Normálna 7 2" xfId="88" xr:uid="{937EDE45-DA39-4101-9990-4842DF6B9540}"/>
    <cellStyle name="Normálna 8" xfId="45" xr:uid="{07309057-3CA2-4FD4-8C16-18E62DDF7A80}"/>
    <cellStyle name="Normálna 9" xfId="60" xr:uid="{8B8EC34D-6AEE-447E-AE95-60C73E645B5A}"/>
    <cellStyle name="Normálne 3" xfId="93" xr:uid="{316CCF3D-1C33-414F-9AEC-0DD1499FD95A}"/>
    <cellStyle name="normální_roc_03" xfId="78" xr:uid="{D8162922-8381-4D3E-B9EC-2C306ED0BDEE}"/>
    <cellStyle name="Percentá" xfId="63" builtinId="5"/>
    <cellStyle name="Percentá 2" xfId="56" xr:uid="{53E0272B-F8B3-497D-9B2B-7C4676EC290B}"/>
    <cellStyle name="Percentá 2 2" xfId="73" xr:uid="{CC424290-C6F5-4786-BF49-D49772B37D74}"/>
    <cellStyle name="Percentá 3" xfId="69" xr:uid="{B3732016-18B6-4F05-AB0B-CD6B2423CDAF}"/>
    <cellStyle name="Percentá 3 2" xfId="75" xr:uid="{EBB09908-567E-4FFA-B003-8D2E1849CBEB}"/>
    <cellStyle name="Percentá 4" xfId="76" xr:uid="{CDFF1A48-657B-40C6-BEC6-7924BF179A64}"/>
    <cellStyle name="Percentá 5" xfId="110" xr:uid="{98C4C8FE-10EA-4E65-9453-FDDE5B5F5AF5}"/>
    <cellStyle name="Poznámka" xfId="14" builtinId="10" customBuiltin="1"/>
    <cellStyle name="Prepojená bunka" xfId="11" builtinId="24" customBuiltin="1"/>
    <cellStyle name="Spolu" xfId="16" builtinId="25" customBuiltin="1"/>
    <cellStyle name="Text upozornenia" xfId="13" builtinId="11" customBuiltin="1"/>
    <cellStyle name="Vstup" xfId="8" builtinId="20" customBuiltin="1"/>
    <cellStyle name="Výpočet" xfId="10" builtinId="22" customBuiltin="1"/>
    <cellStyle name="Výstup" xfId="9" builtinId="21" customBuiltin="1"/>
    <cellStyle name="Vysvetľujúci text" xfId="15" builtinId="53" customBuiltin="1"/>
    <cellStyle name="Zlá" xfId="7" builtinId="27" customBuiltin="1"/>
    <cellStyle name="Zlá 2" xfId="85" xr:uid="{28BD40F0-C3FA-4BC3-AF91-F625A970BADC}"/>
    <cellStyle name="Zvýraznenie1" xfId="17" builtinId="29" customBuiltin="1"/>
    <cellStyle name="Zvýraznenie2" xfId="20" builtinId="33" customBuiltin="1"/>
    <cellStyle name="Zvýraznenie3" xfId="23" builtinId="37" customBuiltin="1"/>
    <cellStyle name="Zvýraznenie4" xfId="26" builtinId="41" customBuiltin="1"/>
    <cellStyle name="Zvýraznenie5" xfId="29" builtinId="45" customBuiltin="1"/>
    <cellStyle name="Zvýraznenie6" xfId="32" builtinId="49" customBuiltin="1"/>
  </cellStyles>
  <dxfs count="0"/>
  <tableStyles count="0" defaultTableStyle="TableStyleMedium2" defaultPivotStyle="PivotStyleLight16"/>
  <colors>
    <mruColors>
      <color rgb="FFFFCC00"/>
      <color rgb="FFF6C2CB"/>
      <color rgb="FF2C3182"/>
      <color rgb="FF002060"/>
      <color rgb="FF6D6E71"/>
      <color rgb="FFF1D59D"/>
      <color rgb="FFE0A224"/>
      <color rgb="FFBAE8C8"/>
      <color rgb="FF329451"/>
      <color rgb="FFE024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sharedStrings" Target="sharedStrings.xml"/><Relationship Id="rId68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1.xml"/><Relationship Id="rId66" Type="http://schemas.microsoft.com/office/2017/06/relationships/rdRichValue" Target="richData/rdrichvalue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eetMetadata" Target="metadata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2.xml"/><Relationship Id="rId67" Type="http://schemas.microsoft.com/office/2017/06/relationships/rdRichValueStructure" Target="richData/rdrichvaluestructure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3.xml"/><Relationship Id="rId65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9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1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9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459865453711497E-2"/>
          <c:y val="6.0891226127871574E-2"/>
          <c:w val="0.86804175266926586"/>
          <c:h val="0.760752836977581"/>
        </c:manualLayout>
      </c:layout>
      <c:lineChart>
        <c:grouping val="standard"/>
        <c:varyColors val="0"/>
        <c:ser>
          <c:idx val="0"/>
          <c:order val="0"/>
          <c:tx>
            <c:strRef>
              <c:f>'Graf 1'!$A$10</c:f>
              <c:strCache>
                <c:ptCount val="1"/>
                <c:pt idx="0">
                  <c:v>Skutočné výdavky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'Graf 1'!$B$9:$O$9</c:f>
              <c:numCache>
                <c:formatCode>General</c:formatCode>
                <c:ptCount val="1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</c:numCache>
            </c:numRef>
          </c:cat>
          <c:val>
            <c:numRef>
              <c:f>'Graf 1'!$B$10:$O$10</c:f>
              <c:numCache>
                <c:formatCode>0</c:formatCode>
                <c:ptCount val="14"/>
                <c:pt idx="0">
                  <c:v>1028</c:v>
                </c:pt>
                <c:pt idx="1">
                  <c:v>1060</c:v>
                </c:pt>
                <c:pt idx="2">
                  <c:v>1053</c:v>
                </c:pt>
                <c:pt idx="3">
                  <c:v>1064</c:v>
                </c:pt>
                <c:pt idx="4">
                  <c:v>1091</c:v>
                </c:pt>
                <c:pt idx="5">
                  <c:v>1228</c:v>
                </c:pt>
                <c:pt idx="6">
                  <c:v>1254.6944661249499</c:v>
                </c:pt>
                <c:pt idx="7">
                  <c:v>1378</c:v>
                </c:pt>
                <c:pt idx="8">
                  <c:v>1521.4</c:v>
                </c:pt>
                <c:pt idx="9">
                  <c:v>1649.7131879999997</c:v>
                </c:pt>
                <c:pt idx="10" formatCode="General">
                  <c:v>1701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80-4E09-84DC-98CF4C5738A4}"/>
            </c:ext>
          </c:extLst>
        </c:ser>
        <c:ser>
          <c:idx val="1"/>
          <c:order val="1"/>
          <c:tx>
            <c:strRef>
              <c:f>'Graf 1'!$A$11</c:f>
              <c:strCache>
                <c:ptCount val="1"/>
                <c:pt idx="0">
                  <c:v>RVS 2022-2024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9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1C0-4BDD-809F-6F005430CC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1'!$B$9:$O$9</c:f>
              <c:numCache>
                <c:formatCode>General</c:formatCode>
                <c:ptCount val="1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</c:numCache>
            </c:numRef>
          </c:cat>
          <c:val>
            <c:numRef>
              <c:f>'Graf 1'!$B$11:$O$11</c:f>
              <c:numCache>
                <c:formatCode>General</c:formatCode>
                <c:ptCount val="14"/>
                <c:pt idx="6" formatCode="0">
                  <c:v>1154</c:v>
                </c:pt>
                <c:pt idx="7">
                  <c:v>1091</c:v>
                </c:pt>
                <c:pt idx="8">
                  <c:v>1110</c:v>
                </c:pt>
                <c:pt idx="9">
                  <c:v>1137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480-4E09-84DC-98CF4C5738A4}"/>
            </c:ext>
          </c:extLst>
        </c:ser>
        <c:ser>
          <c:idx val="2"/>
          <c:order val="2"/>
          <c:tx>
            <c:strRef>
              <c:f>'Graf 1'!$A$12</c:f>
              <c:strCache>
                <c:ptCount val="1"/>
                <c:pt idx="0">
                  <c:v>RVS 2023-2025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10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1C0-4BDD-809F-6F005430CC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1'!$B$9:$O$9</c:f>
              <c:numCache>
                <c:formatCode>General</c:formatCode>
                <c:ptCount val="1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</c:numCache>
            </c:numRef>
          </c:cat>
          <c:val>
            <c:numRef>
              <c:f>'Graf 1'!$B$12:$O$12</c:f>
              <c:numCache>
                <c:formatCode>General</c:formatCode>
                <c:ptCount val="14"/>
                <c:pt idx="7">
                  <c:v>1322</c:v>
                </c:pt>
                <c:pt idx="8">
                  <c:v>1325</c:v>
                </c:pt>
                <c:pt idx="9">
                  <c:v>1325</c:v>
                </c:pt>
                <c:pt idx="10">
                  <c:v>1327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480-4E09-84DC-98CF4C5738A4}"/>
            </c:ext>
          </c:extLst>
        </c:ser>
        <c:ser>
          <c:idx val="3"/>
          <c:order val="3"/>
          <c:tx>
            <c:strRef>
              <c:f>'Graf 1'!$A$13</c:f>
              <c:strCache>
                <c:ptCount val="1"/>
                <c:pt idx="0">
                  <c:v>RVS 2024-2026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9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1C0-4BDD-809F-6F005430CC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1'!$B$9:$O$9</c:f>
              <c:numCache>
                <c:formatCode>General</c:formatCode>
                <c:ptCount val="1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</c:numCache>
            </c:numRef>
          </c:cat>
          <c:val>
            <c:numRef>
              <c:f>'Graf 1'!$B$13:$O$13</c:f>
              <c:numCache>
                <c:formatCode>General</c:formatCode>
                <c:ptCount val="14"/>
                <c:pt idx="8">
                  <c:v>1505</c:v>
                </c:pt>
                <c:pt idx="9">
                  <c:v>1615</c:v>
                </c:pt>
                <c:pt idx="10">
                  <c:v>1670</c:v>
                </c:pt>
                <c:pt idx="11">
                  <c:v>1694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480-4E09-84DC-98CF4C5738A4}"/>
            </c:ext>
          </c:extLst>
        </c:ser>
        <c:ser>
          <c:idx val="4"/>
          <c:order val="4"/>
          <c:tx>
            <c:strRef>
              <c:f>'Graf 1'!$A$14</c:f>
              <c:strCache>
                <c:ptCount val="1"/>
                <c:pt idx="0">
                  <c:v>RVS 2025-2027</c:v>
                </c:pt>
              </c:strCache>
            </c:strRef>
          </c:tx>
          <c:spPr>
            <a:ln w="28575" cap="rnd">
              <a:solidFill>
                <a:schemeClr val="accent3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1C0-4BDD-809F-6F005430CC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1'!$B$9:$O$9</c:f>
              <c:numCache>
                <c:formatCode>General</c:formatCode>
                <c:ptCount val="1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</c:numCache>
            </c:numRef>
          </c:cat>
          <c:val>
            <c:numRef>
              <c:f>'Graf 1'!$B$14:$O$14</c:f>
              <c:numCache>
                <c:formatCode>General</c:formatCode>
                <c:ptCount val="14"/>
                <c:pt idx="9">
                  <c:v>1645</c:v>
                </c:pt>
                <c:pt idx="10">
                  <c:v>1700</c:v>
                </c:pt>
                <c:pt idx="11">
                  <c:v>1724</c:v>
                </c:pt>
                <c:pt idx="12">
                  <c:v>1748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18-4827-BA5C-9272CE302877}"/>
            </c:ext>
          </c:extLst>
        </c:ser>
        <c:ser>
          <c:idx val="5"/>
          <c:order val="5"/>
          <c:tx>
            <c:strRef>
              <c:f>'Graf 1'!$A$15</c:f>
              <c:strCache>
                <c:ptCount val="1"/>
                <c:pt idx="0">
                  <c:v>Odhad ÚHP podľa kategorizácie 2026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13"/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C0-4BDD-809F-6F005430CC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1'!$B$9:$O$9</c:f>
              <c:numCache>
                <c:formatCode>General</c:formatCode>
                <c:ptCount val="1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</c:numCache>
            </c:numRef>
          </c:cat>
          <c:val>
            <c:numRef>
              <c:f>'Graf 1'!$B$15:$O$15</c:f>
              <c:numCache>
                <c:formatCode>General</c:formatCode>
                <c:ptCount val="14"/>
                <c:pt idx="10">
                  <c:v>1701</c:v>
                </c:pt>
                <c:pt idx="11">
                  <c:v>1784</c:v>
                </c:pt>
                <c:pt idx="12">
                  <c:v>1867</c:v>
                </c:pt>
                <c:pt idx="13">
                  <c:v>1950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18-4827-BA5C-9272CE3028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69633056"/>
        <c:axId val="1869631616"/>
      </c:lineChart>
      <c:catAx>
        <c:axId val="186963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869631616"/>
        <c:crosses val="autoZero"/>
        <c:auto val="1"/>
        <c:lblAlgn val="ctr"/>
        <c:lblOffset val="100"/>
        <c:tickLblSkip val="1"/>
        <c:noMultiLvlLbl val="0"/>
      </c:catAx>
      <c:valAx>
        <c:axId val="186963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7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869633056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 10'!$B$11</c:f>
              <c:strCache>
                <c:ptCount val="1"/>
                <c:pt idx="0">
                  <c:v>Oproti najúčinnejším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10'!$A$12:$A$16</c:f>
              <c:strCache>
                <c:ptCount val="5"/>
                <c:pt idx="0">
                  <c:v>Všetky hodnotené v ZKL</c:v>
                </c:pt>
                <c:pt idx="1">
                  <c:v>Onkologické diagnózy</c:v>
                </c:pt>
                <c:pt idx="2">
                  <c:v>Neonkologické diagnózy</c:v>
                </c:pt>
                <c:pt idx="3">
                  <c:v>Orphany</c:v>
                </c:pt>
                <c:pt idx="4">
                  <c:v>Bez orphan statusu </c:v>
                </c:pt>
              </c:strCache>
            </c:strRef>
          </c:cat>
          <c:val>
            <c:numRef>
              <c:f>'Graf 10'!$B$12:$B$16</c:f>
              <c:numCache>
                <c:formatCode>General</c:formatCode>
                <c:ptCount val="5"/>
                <c:pt idx="0">
                  <c:v>0.67100000000000004</c:v>
                </c:pt>
                <c:pt idx="1">
                  <c:v>0.73399999999999999</c:v>
                </c:pt>
                <c:pt idx="2">
                  <c:v>0.60099999999999998</c:v>
                </c:pt>
                <c:pt idx="3">
                  <c:v>1.3220000000000001</c:v>
                </c:pt>
                <c:pt idx="4">
                  <c:v>0.42599999999999999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16-4C87-9922-F2EB8DB19544}"/>
            </c:ext>
          </c:extLst>
        </c:ser>
        <c:ser>
          <c:idx val="1"/>
          <c:order val="1"/>
          <c:tx>
            <c:strRef>
              <c:f>'Graf 10'!$C$11</c:f>
              <c:strCache>
                <c:ptCount val="1"/>
                <c:pt idx="0">
                  <c:v>Oproti najefektívnejším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10'!$A$12:$A$16</c:f>
              <c:strCache>
                <c:ptCount val="5"/>
                <c:pt idx="0">
                  <c:v>Všetky hodnotené v ZKL</c:v>
                </c:pt>
                <c:pt idx="1">
                  <c:v>Onkologické diagnózy</c:v>
                </c:pt>
                <c:pt idx="2">
                  <c:v>Neonkologické diagnózy</c:v>
                </c:pt>
                <c:pt idx="3">
                  <c:v>Orphany</c:v>
                </c:pt>
                <c:pt idx="4">
                  <c:v>Bez orphan statusu </c:v>
                </c:pt>
              </c:strCache>
            </c:strRef>
          </c:cat>
          <c:val>
            <c:numRef>
              <c:f>'Graf 10'!$C$12:$C$16</c:f>
              <c:numCache>
                <c:formatCode>General</c:formatCode>
                <c:ptCount val="5"/>
                <c:pt idx="0">
                  <c:v>0.86499999999999999</c:v>
                </c:pt>
                <c:pt idx="1">
                  <c:v>0.82299999999999995</c:v>
                </c:pt>
                <c:pt idx="2">
                  <c:v>0.91100000000000003</c:v>
                </c:pt>
                <c:pt idx="3">
                  <c:v>1.8320000000000001</c:v>
                </c:pt>
                <c:pt idx="4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16-4C87-9922-F2EB8DB19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40175519"/>
        <c:axId val="340176479"/>
      </c:barChart>
      <c:catAx>
        <c:axId val="3401755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40176479"/>
        <c:crosses val="autoZero"/>
        <c:auto val="1"/>
        <c:lblAlgn val="ctr"/>
        <c:lblOffset val="100"/>
        <c:noMultiLvlLbl val="0"/>
      </c:catAx>
      <c:valAx>
        <c:axId val="340176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40175519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616392676258792E-2"/>
          <c:y val="5.0925925925925923E-2"/>
          <c:w val="0.90686619852917882"/>
          <c:h val="0.734311409676447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11'!$C$9</c:f>
              <c:strCache>
                <c:ptCount val="1"/>
                <c:pt idx="0">
                  <c:v>Oproti najúčinnejším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11'!$A$10:$A$15</c:f>
              <c:strCache>
                <c:ptCount val="6"/>
                <c:pt idx="0">
                  <c:v>0</c:v>
                </c:pt>
                <c:pt idx="1">
                  <c:v>(0; 0,4⟩</c:v>
                </c:pt>
                <c:pt idx="2">
                  <c:v>(0,4; 0,8⟩</c:v>
                </c:pt>
                <c:pt idx="3">
                  <c:v>(0,8; 1,2⟩</c:v>
                </c:pt>
                <c:pt idx="4">
                  <c:v>(1,2; 1,6⟩</c:v>
                </c:pt>
                <c:pt idx="5">
                  <c:v>&gt;1,6</c:v>
                </c:pt>
              </c:strCache>
            </c:strRef>
          </c:cat>
          <c:val>
            <c:numRef>
              <c:f>'Graf 11'!$C$10:$C$15</c:f>
              <c:numCache>
                <c:formatCode>General</c:formatCode>
                <c:ptCount val="6"/>
                <c:pt idx="0">
                  <c:v>25</c:v>
                </c:pt>
                <c:pt idx="1">
                  <c:v>22</c:v>
                </c:pt>
                <c:pt idx="2">
                  <c:v>17</c:v>
                </c:pt>
                <c:pt idx="3">
                  <c:v>15</c:v>
                </c:pt>
                <c:pt idx="4">
                  <c:v>8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4B-4922-A390-F1FCA0540777}"/>
            </c:ext>
          </c:extLst>
        </c:ser>
        <c:ser>
          <c:idx val="1"/>
          <c:order val="1"/>
          <c:tx>
            <c:strRef>
              <c:f>'Graf 11'!$D$9</c:f>
              <c:strCache>
                <c:ptCount val="1"/>
                <c:pt idx="0">
                  <c:v>Oproti najefektívnejším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11'!$A$10:$A$15</c:f>
              <c:strCache>
                <c:ptCount val="6"/>
                <c:pt idx="0">
                  <c:v>0</c:v>
                </c:pt>
                <c:pt idx="1">
                  <c:v>(0; 0,4⟩</c:v>
                </c:pt>
                <c:pt idx="2">
                  <c:v>(0,4; 0,8⟩</c:v>
                </c:pt>
                <c:pt idx="3">
                  <c:v>(0,8; 1,2⟩</c:v>
                </c:pt>
                <c:pt idx="4">
                  <c:v>(1,2; 1,6⟩</c:v>
                </c:pt>
                <c:pt idx="5">
                  <c:v>&gt;1,6</c:v>
                </c:pt>
              </c:strCache>
            </c:strRef>
          </c:cat>
          <c:val>
            <c:numRef>
              <c:f>'Graf 11'!$D$10:$D$15</c:f>
              <c:numCache>
                <c:formatCode>General</c:formatCode>
                <c:ptCount val="6"/>
                <c:pt idx="0">
                  <c:v>21</c:v>
                </c:pt>
                <c:pt idx="1">
                  <c:v>20</c:v>
                </c:pt>
                <c:pt idx="2">
                  <c:v>21</c:v>
                </c:pt>
                <c:pt idx="3">
                  <c:v>13</c:v>
                </c:pt>
                <c:pt idx="4">
                  <c:v>10</c:v>
                </c:pt>
                <c:pt idx="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4B-4922-A390-F1FCA054077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9149071"/>
        <c:axId val="2119150991"/>
      </c:barChart>
      <c:catAx>
        <c:axId val="2119149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119150991"/>
        <c:crosses val="autoZero"/>
        <c:auto val="1"/>
        <c:lblAlgn val="ctr"/>
        <c:lblOffset val="100"/>
        <c:noMultiLvlLbl val="0"/>
      </c:catAx>
      <c:valAx>
        <c:axId val="2119150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1191490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835152472357933"/>
          <c:y val="6.4406897054534853E-2"/>
          <c:w val="0.53678574434755422"/>
          <c:h val="7.44819918343540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25675419355781"/>
          <c:y val="5.0925925925925923E-2"/>
          <c:w val="0.83672092717872892"/>
          <c:h val="0.7999074074074074"/>
        </c:manualLayout>
      </c:layout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11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1EA0-47F6-B020-57110C16D305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1EA0-47F6-B020-57110C16D305}"/>
              </c:ext>
            </c:extLst>
          </c:dPt>
          <c:dPt>
            <c:idx val="18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1EA0-47F6-B020-57110C16D305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AUS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3-1EA0-47F6-B020-57110C16D30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BE2B335-B0C8-4C30-A647-CC7708B2193D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1EA0-47F6-B020-57110C16D30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2F418B5-59AC-4D99-B967-4EBBA2DD92FB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1EA0-47F6-B020-57110C16D30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A15E3E4-6A29-4743-8353-BFC19C99EB40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1EA0-47F6-B020-57110C16D30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F7A2A0A-8CFA-430B-9972-41A48C9D6037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1EA0-47F6-B020-57110C16D30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79A9908-CDD8-452D-AFEF-119DC4739883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1EA0-47F6-B020-57110C16D305}"/>
                </c:ext>
              </c:extLst>
            </c:dLbl>
            <c:dLbl>
              <c:idx val="6"/>
              <c:layout>
                <c:manualLayout>
                  <c:x val="-1.8529956763434257E-2"/>
                  <c:y val="-4.348771472059151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EST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9-1EA0-47F6-B020-57110C16D305}"/>
                </c:ext>
              </c:extLst>
            </c:dLbl>
            <c:dLbl>
              <c:idx val="7"/>
              <c:layout>
                <c:manualLayout>
                  <c:x val="-3.0883261272390401E-2"/>
                  <c:y val="3.044140030441400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GRC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A-1EA0-47F6-B020-57110C16D305}"/>
                </c:ext>
              </c:extLst>
            </c:dLbl>
            <c:dLbl>
              <c:idx val="8"/>
              <c:layout>
                <c:manualLayout>
                  <c:x val="-2.2647724933086231E-2"/>
                  <c:y val="-4.348771472059151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HUN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B-1EA0-47F6-B020-57110C16D30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95CB48A-AECE-4433-80B7-169172DCD492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1EA0-47F6-B020-57110C16D305}"/>
                </c:ext>
              </c:extLst>
            </c:dLbl>
            <c:dLbl>
              <c:idx val="10"/>
              <c:layout>
                <c:manualLayout>
                  <c:x val="1.2353304508956071E-2"/>
                  <c:y val="1.304631441617742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JAP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D-1EA0-47F6-B020-57110C16D30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DAE5BB8-1FCD-4D4B-94F1-E5AA42A8F5BA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1EA0-47F6-B020-57110C16D30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9EE745EF-A8EA-4CFA-BFFD-131194C5F06F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1EA0-47F6-B020-57110C16D30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7C6C0DDE-F79B-4C7D-8DE4-CA3D92DF669F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1EA0-47F6-B020-57110C16D30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226AA1EA-4A4A-4443-9EF3-7235DF8EB9E5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EA0-47F6-B020-57110C16D305}"/>
                </c:ext>
              </c:extLst>
            </c:dLbl>
            <c:dLbl>
              <c:idx val="15"/>
              <c:layout>
                <c:manualLayout>
                  <c:x val="-3.2942145357216387E-2"/>
                  <c:y val="-3.913894324853228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SCT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10-1EA0-47F6-B020-57110C16D30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C32C6FE3-9972-49E2-91E2-D8E7315BB8C0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1EA0-47F6-B020-57110C16D30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D44C681-943A-43E1-83D7-DD37D86930EF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1EA0-47F6-B020-57110C16D30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2B940B59-2B6F-406D-A255-AB1764A8E1E3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EA0-47F6-B020-57110C16D305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4657A461-5C31-44AB-BDBC-2DD4434951F4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1EA0-47F6-B020-57110C16D305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F5B3B0A7-01DB-40DE-912E-63E121AF4C11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1EA0-47F6-B020-57110C16D305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0B4322EC-B25E-48A4-80A6-5E9C3FDEE5F5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1EA0-47F6-B020-57110C16D30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DCCDC527-D1AD-4932-8318-E0126F5B8ED9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1EA0-47F6-B020-57110C16D305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9BF1FF5A-B71F-4DB7-B135-E82BA9301B12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1EA0-47F6-B020-57110C16D3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0"/>
            <c:dispEq val="0"/>
          </c:trendline>
          <c:xVal>
            <c:numRef>
              <c:f>'Graf 12'!$B$13:$B$36</c:f>
              <c:numCache>
                <c:formatCode>#\ ##0.0</c:formatCode>
                <c:ptCount val="24"/>
                <c:pt idx="0">
                  <c:v>65100.856669947199</c:v>
                </c:pt>
                <c:pt idx="1">
                  <c:v>10291.062240781042</c:v>
                </c:pt>
                <c:pt idx="2">
                  <c:v>53188.679521998616</c:v>
                </c:pt>
                <c:pt idx="3">
                  <c:v>12144.640022457797</c:v>
                </c:pt>
                <c:pt idx="4">
                  <c:v>29627.060378769263</c:v>
                </c:pt>
                <c:pt idx="5">
                  <c:v>50022.040407583387</c:v>
                </c:pt>
                <c:pt idx="6">
                  <c:v>29287.983852013938</c:v>
                </c:pt>
                <c:pt idx="7">
                  <c:v>22928.1421197649</c:v>
                </c:pt>
                <c:pt idx="8">
                  <c:v>21355.412091497743</c:v>
                </c:pt>
                <c:pt idx="9">
                  <c:v>104590.39375478895</c:v>
                </c:pt>
                <c:pt idx="10">
                  <c:v>29770.322536465665</c:v>
                </c:pt>
                <c:pt idx="11">
                  <c:v>21393.797894416275</c:v>
                </c:pt>
                <c:pt idx="12">
                  <c:v>64061.741818373244</c:v>
                </c:pt>
                <c:pt idx="13">
                  <c:v>81893.799077947493</c:v>
                </c:pt>
                <c:pt idx="14">
                  <c:v>22340.090097417775</c:v>
                </c:pt>
                <c:pt idx="15">
                  <c:v>50022.040407583387</c:v>
                </c:pt>
                <c:pt idx="16">
                  <c:v>27305.101962982961</c:v>
                </c:pt>
                <c:pt idx="17">
                  <c:v>33458.015780218891</c:v>
                </c:pt>
                <c:pt idx="18">
                  <c:v>24114.99940177656</c:v>
                </c:pt>
                <c:pt idx="19">
                  <c:v>31759.154181492551</c:v>
                </c:pt>
                <c:pt idx="20">
                  <c:v>33426.459289421276</c:v>
                </c:pt>
                <c:pt idx="21">
                  <c:v>53750.022866665051</c:v>
                </c:pt>
                <c:pt idx="22">
                  <c:v>7390.2779999999993</c:v>
                </c:pt>
                <c:pt idx="23">
                  <c:v>80952.081591694499</c:v>
                </c:pt>
              </c:numCache>
            </c:numRef>
          </c:xVal>
          <c:yVal>
            <c:numRef>
              <c:f>'Graf 12'!$C$13:$C$36</c:f>
              <c:numCache>
                <c:formatCode>#\ ##0.0</c:formatCode>
                <c:ptCount val="24"/>
                <c:pt idx="0">
                  <c:v>30493.382935902911</c:v>
                </c:pt>
                <c:pt idx="1">
                  <c:v>13353.651927963572</c:v>
                </c:pt>
                <c:pt idx="2">
                  <c:v>33735.915255380882</c:v>
                </c:pt>
                <c:pt idx="3">
                  <c:v>15788.032029195138</c:v>
                </c:pt>
                <c:pt idx="4">
                  <c:v>38515.178492400046</c:v>
                </c:pt>
                <c:pt idx="5">
                  <c:v>23623.349318466371</c:v>
                </c:pt>
                <c:pt idx="6">
                  <c:v>38074.379007618118</c:v>
                </c:pt>
                <c:pt idx="7">
                  <c:v>29806.58475569437</c:v>
                </c:pt>
                <c:pt idx="8">
                  <c:v>32033.118137246616</c:v>
                </c:pt>
                <c:pt idx="9">
                  <c:v>45000</c:v>
                </c:pt>
                <c:pt idx="10">
                  <c:v>30515.715593530669</c:v>
                </c:pt>
                <c:pt idx="11">
                  <c:v>64181.393683248825</c:v>
                </c:pt>
                <c:pt idx="12">
                  <c:v>20000</c:v>
                </c:pt>
                <c:pt idx="13">
                  <c:v>23647.777108951759</c:v>
                </c:pt>
                <c:pt idx="14">
                  <c:v>67020.270292253321</c:v>
                </c:pt>
                <c:pt idx="15">
                  <c:v>23623.349318466371</c:v>
                </c:pt>
                <c:pt idx="16">
                  <c:v>30000</c:v>
                </c:pt>
                <c:pt idx="17">
                  <c:v>33458.015780218891</c:v>
                </c:pt>
                <c:pt idx="18">
                  <c:v>72344.998205329684</c:v>
                </c:pt>
                <c:pt idx="19">
                  <c:v>25000</c:v>
                </c:pt>
                <c:pt idx="20">
                  <c:v>21000</c:v>
                </c:pt>
                <c:pt idx="21">
                  <c:v>43734.966105401269</c:v>
                </c:pt>
                <c:pt idx="22">
                  <c:v>4190.5550128204795</c:v>
                </c:pt>
                <c:pt idx="23">
                  <c:v>46193.643754619363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'Graf 12'!$A$13:$A$36</c15:f>
                <c15:dlblRangeCache>
                  <c:ptCount val="24"/>
                  <c:pt idx="0">
                    <c:v>AUS</c:v>
                  </c:pt>
                  <c:pt idx="1">
                    <c:v>BRA</c:v>
                  </c:pt>
                  <c:pt idx="2">
                    <c:v>CAN</c:v>
                  </c:pt>
                  <c:pt idx="3">
                    <c:v>CHN</c:v>
                  </c:pt>
                  <c:pt idx="4">
                    <c:v>CZE</c:v>
                  </c:pt>
                  <c:pt idx="5">
                    <c:v>GBR</c:v>
                  </c:pt>
                  <c:pt idx="6">
                    <c:v>EST</c:v>
                  </c:pt>
                  <c:pt idx="7">
                    <c:v>GRC</c:v>
                  </c:pt>
                  <c:pt idx="8">
                    <c:v>HUN</c:v>
                  </c:pt>
                  <c:pt idx="9">
                    <c:v>IRE</c:v>
                  </c:pt>
                  <c:pt idx="10">
                    <c:v>JAP</c:v>
                  </c:pt>
                  <c:pt idx="11">
                    <c:v>LVA</c:v>
                  </c:pt>
                  <c:pt idx="12">
                    <c:v>NDL</c:v>
                  </c:pt>
                  <c:pt idx="13">
                    <c:v>NOR</c:v>
                  </c:pt>
                  <c:pt idx="14">
                    <c:v>POL</c:v>
                  </c:pt>
                  <c:pt idx="15">
                    <c:v>SCT</c:v>
                  </c:pt>
                  <c:pt idx="16">
                    <c:v>PRT</c:v>
                  </c:pt>
                  <c:pt idx="17">
                    <c:v>KOR</c:v>
                  </c:pt>
                  <c:pt idx="18">
                    <c:v>SVK</c:v>
                  </c:pt>
                  <c:pt idx="19">
                    <c:v>SVN</c:v>
                  </c:pt>
                  <c:pt idx="20">
                    <c:v>ESP</c:v>
                  </c:pt>
                  <c:pt idx="21">
                    <c:v>SWE</c:v>
                  </c:pt>
                  <c:pt idx="22">
                    <c:v>THA</c:v>
                  </c:pt>
                  <c:pt idx="23">
                    <c:v>USA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9-1EA0-47F6-B020-57110C16D3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7951552"/>
        <c:axId val="1987923712"/>
      </c:scatterChart>
      <c:valAx>
        <c:axId val="1987951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 sz="900">
                    <a:latin typeface="+mn-lt"/>
                  </a:rPr>
                  <a:t>HDP na osobu</a:t>
                </a:r>
                <a:r>
                  <a:rPr lang="sk-SK" sz="900" baseline="0">
                    <a:latin typeface="+mn-lt"/>
                  </a:rPr>
                  <a:t> (bežné ceny)</a:t>
                </a:r>
                <a:endParaRPr lang="sk-SK" sz="900">
                  <a:latin typeface="+mn-lt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987923712"/>
        <c:crosses val="autoZero"/>
        <c:crossBetween val="midCat"/>
      </c:valAx>
      <c:valAx>
        <c:axId val="1987923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sz="900"/>
                  <a:t>Prahová hodnota (základná)</a:t>
                </a:r>
              </a:p>
            </c:rich>
          </c:tx>
          <c:layout>
            <c:manualLayout>
              <c:xMode val="edge"/>
              <c:yMode val="edge"/>
              <c:x val="7.0138237044026072E-3"/>
              <c:y val="0.207344832548672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987951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262022386387999E-2"/>
          <c:y val="9.5217881641377539E-2"/>
          <c:w val="0.87312437123089803"/>
          <c:h val="0.77427504660508983"/>
        </c:manualLayout>
      </c:layout>
      <c:scatterChart>
        <c:scatterStyle val="lineMarker"/>
        <c:varyColors val="0"/>
        <c:ser>
          <c:idx val="1"/>
          <c:order val="0"/>
          <c:tx>
            <c:strRef>
              <c:f>'Graf 13'!$B$11</c:f>
              <c:strCache>
                <c:ptCount val="1"/>
                <c:pt idx="0">
                  <c:v>Podmienky pre orphany a lieky na inovatívnu liečbu platné v roku 2025</c:v>
                </c:pt>
              </c:strCache>
            </c:strRef>
          </c:tx>
          <c:spPr>
            <a:ln w="25400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10"/>
              <c:layout>
                <c:manualLayout>
                  <c:x val="1.8354236769654329E-2"/>
                  <c:y val="4.812319538017324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0,49; 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FAD8-461F-A558-838D199D0753}"/>
                </c:ext>
              </c:extLst>
            </c:dLbl>
            <c:dLbl>
              <c:idx val="11"/>
              <c:layout>
                <c:manualLayout>
                  <c:x val="-2.0393596410727032E-2"/>
                  <c:y val="-6.256015399422523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0,5; 10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FAD8-461F-A558-838D199D0753}"/>
                </c:ext>
              </c:extLst>
            </c:dLbl>
            <c:dLbl>
              <c:idx val="399"/>
              <c:layout>
                <c:manualLayout>
                  <c:x val="-3.6111111111111212E-2"/>
                  <c:y val="-5.057471264367820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20;</a:t>
                    </a:r>
                    <a:r>
                      <a:rPr lang="en-US" baseline="0"/>
                      <a:t> </a:t>
                    </a:r>
                    <a:r>
                      <a:rPr lang="en-US"/>
                      <a:t>10</a:t>
                    </a:r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FAD8-461F-A558-838D199D07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accent2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'Graf 13'!$A$12:$A$512</c:f>
              <c:numCache>
                <c:formatCode>General</c:formatCode>
                <c:ptCount val="50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  <c:pt idx="51">
                  <c:v>2.5499999999999998</c:v>
                </c:pt>
                <c:pt idx="52">
                  <c:v>2.6</c:v>
                </c:pt>
                <c:pt idx="53">
                  <c:v>2.65</c:v>
                </c:pt>
                <c:pt idx="54">
                  <c:v>2.7</c:v>
                </c:pt>
                <c:pt idx="55">
                  <c:v>2.75</c:v>
                </c:pt>
                <c:pt idx="56">
                  <c:v>2.8</c:v>
                </c:pt>
                <c:pt idx="57">
                  <c:v>2.85</c:v>
                </c:pt>
                <c:pt idx="58">
                  <c:v>2.9</c:v>
                </c:pt>
                <c:pt idx="59">
                  <c:v>2.95</c:v>
                </c:pt>
                <c:pt idx="60">
                  <c:v>3</c:v>
                </c:pt>
                <c:pt idx="61">
                  <c:v>3.05</c:v>
                </c:pt>
                <c:pt idx="62">
                  <c:v>3.1</c:v>
                </c:pt>
                <c:pt idx="63">
                  <c:v>3.15</c:v>
                </c:pt>
                <c:pt idx="64">
                  <c:v>3.2</c:v>
                </c:pt>
                <c:pt idx="65">
                  <c:v>3.25</c:v>
                </c:pt>
                <c:pt idx="66">
                  <c:v>3.3</c:v>
                </c:pt>
                <c:pt idx="67">
                  <c:v>3.35</c:v>
                </c:pt>
                <c:pt idx="68">
                  <c:v>3.4</c:v>
                </c:pt>
                <c:pt idx="69">
                  <c:v>3.45</c:v>
                </c:pt>
                <c:pt idx="70">
                  <c:v>3.5</c:v>
                </c:pt>
                <c:pt idx="71">
                  <c:v>3.55</c:v>
                </c:pt>
                <c:pt idx="72">
                  <c:v>3.6</c:v>
                </c:pt>
                <c:pt idx="73">
                  <c:v>3.65</c:v>
                </c:pt>
                <c:pt idx="74">
                  <c:v>3.7</c:v>
                </c:pt>
                <c:pt idx="75">
                  <c:v>3.75</c:v>
                </c:pt>
                <c:pt idx="76">
                  <c:v>3.8</c:v>
                </c:pt>
                <c:pt idx="77">
                  <c:v>3.85</c:v>
                </c:pt>
                <c:pt idx="78">
                  <c:v>3.9</c:v>
                </c:pt>
                <c:pt idx="79">
                  <c:v>3.95</c:v>
                </c:pt>
                <c:pt idx="80">
                  <c:v>4</c:v>
                </c:pt>
                <c:pt idx="81">
                  <c:v>4.05</c:v>
                </c:pt>
                <c:pt idx="82">
                  <c:v>4.0999999999999996</c:v>
                </c:pt>
                <c:pt idx="83">
                  <c:v>4.1500000000000004</c:v>
                </c:pt>
                <c:pt idx="84">
                  <c:v>4.2</c:v>
                </c:pt>
                <c:pt idx="85">
                  <c:v>4.25</c:v>
                </c:pt>
                <c:pt idx="86">
                  <c:v>4.3</c:v>
                </c:pt>
                <c:pt idx="87">
                  <c:v>4.3499999999999996</c:v>
                </c:pt>
                <c:pt idx="88">
                  <c:v>4.4000000000000004</c:v>
                </c:pt>
                <c:pt idx="89">
                  <c:v>4.45</c:v>
                </c:pt>
                <c:pt idx="90">
                  <c:v>4.5</c:v>
                </c:pt>
                <c:pt idx="91">
                  <c:v>4.55</c:v>
                </c:pt>
                <c:pt idx="92">
                  <c:v>4.5999999999999996</c:v>
                </c:pt>
                <c:pt idx="93">
                  <c:v>4.6500000000000004</c:v>
                </c:pt>
                <c:pt idx="94">
                  <c:v>4.7</c:v>
                </c:pt>
                <c:pt idx="95">
                  <c:v>4.75</c:v>
                </c:pt>
                <c:pt idx="96">
                  <c:v>4.8</c:v>
                </c:pt>
                <c:pt idx="97">
                  <c:v>4.8499999999999996</c:v>
                </c:pt>
                <c:pt idx="98">
                  <c:v>4.9000000000000004</c:v>
                </c:pt>
                <c:pt idx="99">
                  <c:v>4.95</c:v>
                </c:pt>
                <c:pt idx="100">
                  <c:v>5</c:v>
                </c:pt>
                <c:pt idx="101">
                  <c:v>5.05</c:v>
                </c:pt>
                <c:pt idx="102">
                  <c:v>5.0999999999999996</c:v>
                </c:pt>
                <c:pt idx="103">
                  <c:v>5.15</c:v>
                </c:pt>
                <c:pt idx="104">
                  <c:v>5.2</c:v>
                </c:pt>
                <c:pt idx="105">
                  <c:v>5.25</c:v>
                </c:pt>
                <c:pt idx="106">
                  <c:v>5.3</c:v>
                </c:pt>
                <c:pt idx="107">
                  <c:v>5.35</c:v>
                </c:pt>
                <c:pt idx="108">
                  <c:v>5.4</c:v>
                </c:pt>
                <c:pt idx="109">
                  <c:v>5.45</c:v>
                </c:pt>
                <c:pt idx="110">
                  <c:v>5.5</c:v>
                </c:pt>
                <c:pt idx="111">
                  <c:v>5.55</c:v>
                </c:pt>
                <c:pt idx="112">
                  <c:v>5.6</c:v>
                </c:pt>
                <c:pt idx="113">
                  <c:v>5.65</c:v>
                </c:pt>
                <c:pt idx="114">
                  <c:v>5.7</c:v>
                </c:pt>
                <c:pt idx="115">
                  <c:v>5.75</c:v>
                </c:pt>
                <c:pt idx="116">
                  <c:v>5.8</c:v>
                </c:pt>
                <c:pt idx="117">
                  <c:v>5.85</c:v>
                </c:pt>
                <c:pt idx="118">
                  <c:v>5.9</c:v>
                </c:pt>
                <c:pt idx="119">
                  <c:v>5.95</c:v>
                </c:pt>
                <c:pt idx="120">
                  <c:v>6</c:v>
                </c:pt>
                <c:pt idx="121">
                  <c:v>6.05</c:v>
                </c:pt>
                <c:pt idx="122">
                  <c:v>6.1</c:v>
                </c:pt>
                <c:pt idx="123">
                  <c:v>6.15</c:v>
                </c:pt>
                <c:pt idx="124">
                  <c:v>6.2</c:v>
                </c:pt>
                <c:pt idx="125">
                  <c:v>6.25</c:v>
                </c:pt>
                <c:pt idx="126">
                  <c:v>6.3</c:v>
                </c:pt>
                <c:pt idx="127">
                  <c:v>6.35</c:v>
                </c:pt>
                <c:pt idx="128">
                  <c:v>6.4</c:v>
                </c:pt>
                <c:pt idx="129">
                  <c:v>6.45</c:v>
                </c:pt>
                <c:pt idx="130">
                  <c:v>6.5</c:v>
                </c:pt>
                <c:pt idx="131">
                  <c:v>6.55</c:v>
                </c:pt>
                <c:pt idx="132">
                  <c:v>6.6</c:v>
                </c:pt>
                <c:pt idx="133">
                  <c:v>6.65</c:v>
                </c:pt>
                <c:pt idx="134">
                  <c:v>6.7</c:v>
                </c:pt>
                <c:pt idx="135">
                  <c:v>6.75</c:v>
                </c:pt>
                <c:pt idx="136">
                  <c:v>6.8</c:v>
                </c:pt>
                <c:pt idx="137">
                  <c:v>6.85</c:v>
                </c:pt>
                <c:pt idx="138">
                  <c:v>6.9</c:v>
                </c:pt>
                <c:pt idx="139">
                  <c:v>6.95</c:v>
                </c:pt>
                <c:pt idx="140">
                  <c:v>7</c:v>
                </c:pt>
                <c:pt idx="141">
                  <c:v>7.05</c:v>
                </c:pt>
                <c:pt idx="142">
                  <c:v>7.1</c:v>
                </c:pt>
                <c:pt idx="143">
                  <c:v>7.15</c:v>
                </c:pt>
                <c:pt idx="144">
                  <c:v>7.2</c:v>
                </c:pt>
                <c:pt idx="145">
                  <c:v>7.25</c:v>
                </c:pt>
                <c:pt idx="146">
                  <c:v>7.3</c:v>
                </c:pt>
                <c:pt idx="147">
                  <c:v>7.35</c:v>
                </c:pt>
                <c:pt idx="148">
                  <c:v>7.4</c:v>
                </c:pt>
                <c:pt idx="149">
                  <c:v>7.45</c:v>
                </c:pt>
                <c:pt idx="150">
                  <c:v>7.5</c:v>
                </c:pt>
                <c:pt idx="151">
                  <c:v>7.55</c:v>
                </c:pt>
                <c:pt idx="152">
                  <c:v>7.6</c:v>
                </c:pt>
                <c:pt idx="153">
                  <c:v>7.65</c:v>
                </c:pt>
                <c:pt idx="154">
                  <c:v>7.7</c:v>
                </c:pt>
                <c:pt idx="155">
                  <c:v>7.75</c:v>
                </c:pt>
                <c:pt idx="156">
                  <c:v>7.8</c:v>
                </c:pt>
                <c:pt idx="157">
                  <c:v>7.85</c:v>
                </c:pt>
                <c:pt idx="158">
                  <c:v>7.9</c:v>
                </c:pt>
                <c:pt idx="159">
                  <c:v>7.95</c:v>
                </c:pt>
                <c:pt idx="160">
                  <c:v>8</c:v>
                </c:pt>
                <c:pt idx="161">
                  <c:v>8.0500000000000007</c:v>
                </c:pt>
                <c:pt idx="162">
                  <c:v>8.1</c:v>
                </c:pt>
                <c:pt idx="163">
                  <c:v>8.15</c:v>
                </c:pt>
                <c:pt idx="164">
                  <c:v>8.1999999999999993</c:v>
                </c:pt>
                <c:pt idx="165">
                  <c:v>8.25</c:v>
                </c:pt>
                <c:pt idx="166">
                  <c:v>8.3000000000000007</c:v>
                </c:pt>
                <c:pt idx="167">
                  <c:v>8.35</c:v>
                </c:pt>
                <c:pt idx="168">
                  <c:v>8.4</c:v>
                </c:pt>
                <c:pt idx="169">
                  <c:v>8.4499999999999993</c:v>
                </c:pt>
                <c:pt idx="170">
                  <c:v>8.5</c:v>
                </c:pt>
                <c:pt idx="171">
                  <c:v>8.5500000000000007</c:v>
                </c:pt>
                <c:pt idx="172">
                  <c:v>8.6</c:v>
                </c:pt>
                <c:pt idx="173">
                  <c:v>8.65</c:v>
                </c:pt>
                <c:pt idx="174">
                  <c:v>8.6999999999999993</c:v>
                </c:pt>
                <c:pt idx="175">
                  <c:v>8.75</c:v>
                </c:pt>
                <c:pt idx="176">
                  <c:v>8.8000000000000007</c:v>
                </c:pt>
                <c:pt idx="177">
                  <c:v>8.85</c:v>
                </c:pt>
                <c:pt idx="178">
                  <c:v>8.9</c:v>
                </c:pt>
                <c:pt idx="179">
                  <c:v>8.9499999999999993</c:v>
                </c:pt>
                <c:pt idx="180">
                  <c:v>9</c:v>
                </c:pt>
                <c:pt idx="181">
                  <c:v>9.0500000000000007</c:v>
                </c:pt>
                <c:pt idx="182">
                  <c:v>9.1</c:v>
                </c:pt>
                <c:pt idx="183">
                  <c:v>9.15</c:v>
                </c:pt>
                <c:pt idx="184">
                  <c:v>9.1999999999999993</c:v>
                </c:pt>
                <c:pt idx="185">
                  <c:v>9.25</c:v>
                </c:pt>
                <c:pt idx="186">
                  <c:v>9.3000000000000007</c:v>
                </c:pt>
                <c:pt idx="187">
                  <c:v>9.35</c:v>
                </c:pt>
                <c:pt idx="188">
                  <c:v>9.4</c:v>
                </c:pt>
                <c:pt idx="189">
                  <c:v>9.4499999999999993</c:v>
                </c:pt>
                <c:pt idx="190">
                  <c:v>9.5</c:v>
                </c:pt>
                <c:pt idx="191">
                  <c:v>9.5500000000000007</c:v>
                </c:pt>
                <c:pt idx="192">
                  <c:v>9.6</c:v>
                </c:pt>
                <c:pt idx="193">
                  <c:v>9.65</c:v>
                </c:pt>
                <c:pt idx="194">
                  <c:v>9.6999999999999993</c:v>
                </c:pt>
                <c:pt idx="195">
                  <c:v>9.75</c:v>
                </c:pt>
                <c:pt idx="196">
                  <c:v>9.8000000000000007</c:v>
                </c:pt>
                <c:pt idx="197">
                  <c:v>9.85</c:v>
                </c:pt>
                <c:pt idx="198">
                  <c:v>9.9</c:v>
                </c:pt>
                <c:pt idx="199">
                  <c:v>9.9499999999999993</c:v>
                </c:pt>
                <c:pt idx="200">
                  <c:v>10</c:v>
                </c:pt>
                <c:pt idx="201">
                  <c:v>10.050000000000001</c:v>
                </c:pt>
                <c:pt idx="202">
                  <c:v>10.1</c:v>
                </c:pt>
                <c:pt idx="203">
                  <c:v>10.15</c:v>
                </c:pt>
                <c:pt idx="204">
                  <c:v>10.199999999999999</c:v>
                </c:pt>
                <c:pt idx="205">
                  <c:v>10.25</c:v>
                </c:pt>
                <c:pt idx="206">
                  <c:v>10.3</c:v>
                </c:pt>
                <c:pt idx="207">
                  <c:v>10.35</c:v>
                </c:pt>
                <c:pt idx="208">
                  <c:v>10.4</c:v>
                </c:pt>
                <c:pt idx="209">
                  <c:v>10.45</c:v>
                </c:pt>
                <c:pt idx="210">
                  <c:v>10.5</c:v>
                </c:pt>
                <c:pt idx="211">
                  <c:v>10.55</c:v>
                </c:pt>
                <c:pt idx="212">
                  <c:v>10.6</c:v>
                </c:pt>
                <c:pt idx="213">
                  <c:v>10.65</c:v>
                </c:pt>
                <c:pt idx="214">
                  <c:v>10.7</c:v>
                </c:pt>
                <c:pt idx="215">
                  <c:v>10.75</c:v>
                </c:pt>
                <c:pt idx="216">
                  <c:v>10.8</c:v>
                </c:pt>
                <c:pt idx="217">
                  <c:v>10.85</c:v>
                </c:pt>
                <c:pt idx="218">
                  <c:v>10.9</c:v>
                </c:pt>
                <c:pt idx="219">
                  <c:v>10.95</c:v>
                </c:pt>
                <c:pt idx="220">
                  <c:v>11</c:v>
                </c:pt>
                <c:pt idx="221">
                  <c:v>11.05</c:v>
                </c:pt>
                <c:pt idx="222">
                  <c:v>11.1</c:v>
                </c:pt>
                <c:pt idx="223">
                  <c:v>11.15</c:v>
                </c:pt>
                <c:pt idx="224">
                  <c:v>11.2</c:v>
                </c:pt>
                <c:pt idx="225">
                  <c:v>11.25</c:v>
                </c:pt>
                <c:pt idx="226">
                  <c:v>11.3</c:v>
                </c:pt>
                <c:pt idx="227">
                  <c:v>11.35</c:v>
                </c:pt>
                <c:pt idx="228">
                  <c:v>11.4</c:v>
                </c:pt>
                <c:pt idx="229">
                  <c:v>11.45</c:v>
                </c:pt>
                <c:pt idx="230">
                  <c:v>11.5</c:v>
                </c:pt>
                <c:pt idx="231">
                  <c:v>11.55</c:v>
                </c:pt>
                <c:pt idx="232">
                  <c:v>11.6</c:v>
                </c:pt>
                <c:pt idx="233">
                  <c:v>11.65</c:v>
                </c:pt>
                <c:pt idx="234">
                  <c:v>11.7</c:v>
                </c:pt>
                <c:pt idx="235">
                  <c:v>11.75</c:v>
                </c:pt>
                <c:pt idx="236">
                  <c:v>11.8</c:v>
                </c:pt>
                <c:pt idx="237">
                  <c:v>11.85</c:v>
                </c:pt>
                <c:pt idx="238">
                  <c:v>11.9</c:v>
                </c:pt>
                <c:pt idx="239">
                  <c:v>11.95</c:v>
                </c:pt>
                <c:pt idx="240">
                  <c:v>12</c:v>
                </c:pt>
                <c:pt idx="241">
                  <c:v>12.05</c:v>
                </c:pt>
                <c:pt idx="242">
                  <c:v>12.1</c:v>
                </c:pt>
                <c:pt idx="243">
                  <c:v>12.15</c:v>
                </c:pt>
                <c:pt idx="244">
                  <c:v>12.2</c:v>
                </c:pt>
                <c:pt idx="245">
                  <c:v>12.25</c:v>
                </c:pt>
                <c:pt idx="246">
                  <c:v>12.3</c:v>
                </c:pt>
                <c:pt idx="247">
                  <c:v>12.35</c:v>
                </c:pt>
                <c:pt idx="248">
                  <c:v>12.4</c:v>
                </c:pt>
                <c:pt idx="249">
                  <c:v>12.45</c:v>
                </c:pt>
                <c:pt idx="250">
                  <c:v>12.5</c:v>
                </c:pt>
                <c:pt idx="251">
                  <c:v>12.55</c:v>
                </c:pt>
                <c:pt idx="252">
                  <c:v>12.6</c:v>
                </c:pt>
                <c:pt idx="253">
                  <c:v>12.65</c:v>
                </c:pt>
                <c:pt idx="254">
                  <c:v>12.7</c:v>
                </c:pt>
                <c:pt idx="255">
                  <c:v>12.75</c:v>
                </c:pt>
                <c:pt idx="256">
                  <c:v>12.8</c:v>
                </c:pt>
                <c:pt idx="257">
                  <c:v>12.85</c:v>
                </c:pt>
                <c:pt idx="258">
                  <c:v>12.9</c:v>
                </c:pt>
                <c:pt idx="259">
                  <c:v>12.95</c:v>
                </c:pt>
                <c:pt idx="260">
                  <c:v>13</c:v>
                </c:pt>
                <c:pt idx="261">
                  <c:v>13.05</c:v>
                </c:pt>
                <c:pt idx="262">
                  <c:v>13.1</c:v>
                </c:pt>
                <c:pt idx="263">
                  <c:v>13.15</c:v>
                </c:pt>
                <c:pt idx="264">
                  <c:v>13.2</c:v>
                </c:pt>
                <c:pt idx="265">
                  <c:v>13.25</c:v>
                </c:pt>
                <c:pt idx="266">
                  <c:v>13.3</c:v>
                </c:pt>
                <c:pt idx="267">
                  <c:v>13.35</c:v>
                </c:pt>
                <c:pt idx="268">
                  <c:v>13.4</c:v>
                </c:pt>
                <c:pt idx="269">
                  <c:v>13.45</c:v>
                </c:pt>
                <c:pt idx="270">
                  <c:v>13.5</c:v>
                </c:pt>
                <c:pt idx="271">
                  <c:v>13.55</c:v>
                </c:pt>
                <c:pt idx="272">
                  <c:v>13.6</c:v>
                </c:pt>
                <c:pt idx="273">
                  <c:v>13.65</c:v>
                </c:pt>
                <c:pt idx="274">
                  <c:v>13.7</c:v>
                </c:pt>
                <c:pt idx="275">
                  <c:v>13.75</c:v>
                </c:pt>
                <c:pt idx="276">
                  <c:v>13.8</c:v>
                </c:pt>
                <c:pt idx="277">
                  <c:v>13.85</c:v>
                </c:pt>
                <c:pt idx="278">
                  <c:v>13.9</c:v>
                </c:pt>
                <c:pt idx="279">
                  <c:v>13.95</c:v>
                </c:pt>
                <c:pt idx="280">
                  <c:v>14</c:v>
                </c:pt>
                <c:pt idx="281">
                  <c:v>14.05</c:v>
                </c:pt>
                <c:pt idx="282">
                  <c:v>14.1</c:v>
                </c:pt>
                <c:pt idx="283">
                  <c:v>14.15</c:v>
                </c:pt>
                <c:pt idx="284">
                  <c:v>14.2</c:v>
                </c:pt>
                <c:pt idx="285">
                  <c:v>14.25</c:v>
                </c:pt>
                <c:pt idx="286">
                  <c:v>14.3</c:v>
                </c:pt>
                <c:pt idx="287">
                  <c:v>14.35</c:v>
                </c:pt>
                <c:pt idx="288">
                  <c:v>14.4</c:v>
                </c:pt>
                <c:pt idx="289">
                  <c:v>14.45</c:v>
                </c:pt>
                <c:pt idx="290">
                  <c:v>14.5</c:v>
                </c:pt>
                <c:pt idx="291">
                  <c:v>14.55</c:v>
                </c:pt>
                <c:pt idx="292">
                  <c:v>14.6</c:v>
                </c:pt>
                <c:pt idx="293">
                  <c:v>14.65</c:v>
                </c:pt>
                <c:pt idx="294">
                  <c:v>14.7</c:v>
                </c:pt>
                <c:pt idx="295">
                  <c:v>14.75</c:v>
                </c:pt>
                <c:pt idx="296">
                  <c:v>14.8</c:v>
                </c:pt>
                <c:pt idx="297">
                  <c:v>14.85</c:v>
                </c:pt>
                <c:pt idx="298">
                  <c:v>14.9</c:v>
                </c:pt>
                <c:pt idx="299">
                  <c:v>14.95</c:v>
                </c:pt>
                <c:pt idx="300">
                  <c:v>15</c:v>
                </c:pt>
                <c:pt idx="301">
                  <c:v>15.05</c:v>
                </c:pt>
                <c:pt idx="302">
                  <c:v>15.1</c:v>
                </c:pt>
                <c:pt idx="303">
                  <c:v>15.15</c:v>
                </c:pt>
                <c:pt idx="304">
                  <c:v>15.2</c:v>
                </c:pt>
                <c:pt idx="305">
                  <c:v>15.25</c:v>
                </c:pt>
                <c:pt idx="306">
                  <c:v>15.3</c:v>
                </c:pt>
                <c:pt idx="307">
                  <c:v>15.35</c:v>
                </c:pt>
                <c:pt idx="308">
                  <c:v>15.4</c:v>
                </c:pt>
                <c:pt idx="309">
                  <c:v>15.45</c:v>
                </c:pt>
                <c:pt idx="310">
                  <c:v>15.5</c:v>
                </c:pt>
                <c:pt idx="311">
                  <c:v>15.55</c:v>
                </c:pt>
                <c:pt idx="312">
                  <c:v>15.6</c:v>
                </c:pt>
                <c:pt idx="313">
                  <c:v>15.65</c:v>
                </c:pt>
                <c:pt idx="314">
                  <c:v>15.7</c:v>
                </c:pt>
                <c:pt idx="315">
                  <c:v>15.75</c:v>
                </c:pt>
                <c:pt idx="316">
                  <c:v>15.8</c:v>
                </c:pt>
                <c:pt idx="317">
                  <c:v>15.85</c:v>
                </c:pt>
                <c:pt idx="318">
                  <c:v>15.9</c:v>
                </c:pt>
                <c:pt idx="319">
                  <c:v>15.95</c:v>
                </c:pt>
                <c:pt idx="320">
                  <c:v>16</c:v>
                </c:pt>
                <c:pt idx="321">
                  <c:v>16.05</c:v>
                </c:pt>
                <c:pt idx="322">
                  <c:v>16.100000000000001</c:v>
                </c:pt>
                <c:pt idx="323">
                  <c:v>16.149999999999999</c:v>
                </c:pt>
                <c:pt idx="324">
                  <c:v>16.2</c:v>
                </c:pt>
                <c:pt idx="325">
                  <c:v>16.25</c:v>
                </c:pt>
                <c:pt idx="326">
                  <c:v>16.3</c:v>
                </c:pt>
                <c:pt idx="327">
                  <c:v>16.350000000000001</c:v>
                </c:pt>
                <c:pt idx="328">
                  <c:v>16.399999999999999</c:v>
                </c:pt>
                <c:pt idx="329">
                  <c:v>16.45</c:v>
                </c:pt>
                <c:pt idx="330">
                  <c:v>16.5</c:v>
                </c:pt>
                <c:pt idx="331">
                  <c:v>16.55</c:v>
                </c:pt>
                <c:pt idx="332">
                  <c:v>16.600000000000001</c:v>
                </c:pt>
                <c:pt idx="333">
                  <c:v>16.649999999999999</c:v>
                </c:pt>
                <c:pt idx="334">
                  <c:v>16.7</c:v>
                </c:pt>
                <c:pt idx="335">
                  <c:v>16.75</c:v>
                </c:pt>
                <c:pt idx="336">
                  <c:v>16.8</c:v>
                </c:pt>
                <c:pt idx="337">
                  <c:v>16.850000000000001</c:v>
                </c:pt>
                <c:pt idx="338">
                  <c:v>16.899999999999999</c:v>
                </c:pt>
                <c:pt idx="339">
                  <c:v>16.95</c:v>
                </c:pt>
                <c:pt idx="340">
                  <c:v>17</c:v>
                </c:pt>
                <c:pt idx="341">
                  <c:v>17.05</c:v>
                </c:pt>
                <c:pt idx="342">
                  <c:v>17.100000000000001</c:v>
                </c:pt>
                <c:pt idx="343">
                  <c:v>17.149999999999999</c:v>
                </c:pt>
                <c:pt idx="344">
                  <c:v>17.2</c:v>
                </c:pt>
                <c:pt idx="345">
                  <c:v>17.25</c:v>
                </c:pt>
                <c:pt idx="346">
                  <c:v>17.3</c:v>
                </c:pt>
                <c:pt idx="347">
                  <c:v>17.350000000000001</c:v>
                </c:pt>
                <c:pt idx="348">
                  <c:v>17.399999999999999</c:v>
                </c:pt>
                <c:pt idx="349">
                  <c:v>17.45</c:v>
                </c:pt>
                <c:pt idx="350">
                  <c:v>17.5</c:v>
                </c:pt>
                <c:pt idx="351">
                  <c:v>17.55</c:v>
                </c:pt>
                <c:pt idx="352">
                  <c:v>17.600000000000001</c:v>
                </c:pt>
                <c:pt idx="353">
                  <c:v>17.649999999999999</c:v>
                </c:pt>
                <c:pt idx="354">
                  <c:v>17.7</c:v>
                </c:pt>
                <c:pt idx="355">
                  <c:v>17.75</c:v>
                </c:pt>
                <c:pt idx="356">
                  <c:v>17.8</c:v>
                </c:pt>
                <c:pt idx="357">
                  <c:v>17.850000000000001</c:v>
                </c:pt>
                <c:pt idx="358">
                  <c:v>17.899999999999999</c:v>
                </c:pt>
                <c:pt idx="359">
                  <c:v>17.95</c:v>
                </c:pt>
                <c:pt idx="360">
                  <c:v>18</c:v>
                </c:pt>
                <c:pt idx="361">
                  <c:v>18.05</c:v>
                </c:pt>
                <c:pt idx="362">
                  <c:v>18.100000000000001</c:v>
                </c:pt>
                <c:pt idx="363">
                  <c:v>18.149999999999999</c:v>
                </c:pt>
                <c:pt idx="364">
                  <c:v>18.2</c:v>
                </c:pt>
                <c:pt idx="365">
                  <c:v>18.25</c:v>
                </c:pt>
                <c:pt idx="366">
                  <c:v>18.3</c:v>
                </c:pt>
                <c:pt idx="367">
                  <c:v>18.350000000000001</c:v>
                </c:pt>
                <c:pt idx="368">
                  <c:v>18.399999999999999</c:v>
                </c:pt>
                <c:pt idx="369">
                  <c:v>18.45</c:v>
                </c:pt>
                <c:pt idx="370">
                  <c:v>18.5</c:v>
                </c:pt>
                <c:pt idx="371">
                  <c:v>18.55</c:v>
                </c:pt>
                <c:pt idx="372">
                  <c:v>18.600000000000001</c:v>
                </c:pt>
                <c:pt idx="373">
                  <c:v>18.649999999999999</c:v>
                </c:pt>
                <c:pt idx="374">
                  <c:v>18.7</c:v>
                </c:pt>
                <c:pt idx="375">
                  <c:v>18.75</c:v>
                </c:pt>
                <c:pt idx="376">
                  <c:v>18.8</c:v>
                </c:pt>
                <c:pt idx="377">
                  <c:v>18.850000000000001</c:v>
                </c:pt>
                <c:pt idx="378">
                  <c:v>18.899999999999999</c:v>
                </c:pt>
                <c:pt idx="379">
                  <c:v>18.95</c:v>
                </c:pt>
                <c:pt idx="380">
                  <c:v>19</c:v>
                </c:pt>
                <c:pt idx="381">
                  <c:v>19.05</c:v>
                </c:pt>
                <c:pt idx="382">
                  <c:v>19.100000000000001</c:v>
                </c:pt>
                <c:pt idx="383">
                  <c:v>19.149999999999999</c:v>
                </c:pt>
                <c:pt idx="384">
                  <c:v>19.2</c:v>
                </c:pt>
                <c:pt idx="385">
                  <c:v>19.25</c:v>
                </c:pt>
                <c:pt idx="386">
                  <c:v>19.3</c:v>
                </c:pt>
                <c:pt idx="387">
                  <c:v>19.350000000000001</c:v>
                </c:pt>
                <c:pt idx="388">
                  <c:v>19.399999999999999</c:v>
                </c:pt>
                <c:pt idx="389">
                  <c:v>19.45</c:v>
                </c:pt>
                <c:pt idx="390">
                  <c:v>19.5</c:v>
                </c:pt>
                <c:pt idx="391">
                  <c:v>19.55</c:v>
                </c:pt>
                <c:pt idx="392">
                  <c:v>19.600000000000001</c:v>
                </c:pt>
                <c:pt idx="393">
                  <c:v>19.649999999999999</c:v>
                </c:pt>
                <c:pt idx="394">
                  <c:v>19.7</c:v>
                </c:pt>
                <c:pt idx="395">
                  <c:v>19.75</c:v>
                </c:pt>
                <c:pt idx="396">
                  <c:v>19.8</c:v>
                </c:pt>
                <c:pt idx="397">
                  <c:v>19.850000000000001</c:v>
                </c:pt>
                <c:pt idx="398">
                  <c:v>19.899999999999999</c:v>
                </c:pt>
                <c:pt idx="399">
                  <c:v>19.95</c:v>
                </c:pt>
                <c:pt idx="400">
                  <c:v>20</c:v>
                </c:pt>
                <c:pt idx="401">
                  <c:v>20.05</c:v>
                </c:pt>
                <c:pt idx="402">
                  <c:v>20.100000000000001</c:v>
                </c:pt>
                <c:pt idx="403">
                  <c:v>20.149999999999999</c:v>
                </c:pt>
                <c:pt idx="404">
                  <c:v>20.2</c:v>
                </c:pt>
                <c:pt idx="405">
                  <c:v>20.25</c:v>
                </c:pt>
                <c:pt idx="406">
                  <c:v>20.3</c:v>
                </c:pt>
                <c:pt idx="407">
                  <c:v>20.350000000000001</c:v>
                </c:pt>
                <c:pt idx="408">
                  <c:v>20.399999999999999</c:v>
                </c:pt>
                <c:pt idx="409">
                  <c:v>20.45</c:v>
                </c:pt>
                <c:pt idx="410">
                  <c:v>20.5</c:v>
                </c:pt>
                <c:pt idx="411">
                  <c:v>20.55</c:v>
                </c:pt>
                <c:pt idx="412">
                  <c:v>20.6</c:v>
                </c:pt>
                <c:pt idx="413">
                  <c:v>20.65</c:v>
                </c:pt>
                <c:pt idx="414">
                  <c:v>20.7</c:v>
                </c:pt>
                <c:pt idx="415">
                  <c:v>20.75</c:v>
                </c:pt>
                <c:pt idx="416">
                  <c:v>20.8</c:v>
                </c:pt>
                <c:pt idx="417">
                  <c:v>20.85</c:v>
                </c:pt>
                <c:pt idx="418">
                  <c:v>20.9</c:v>
                </c:pt>
                <c:pt idx="419">
                  <c:v>20.95</c:v>
                </c:pt>
                <c:pt idx="420">
                  <c:v>21</c:v>
                </c:pt>
                <c:pt idx="421">
                  <c:v>21.05</c:v>
                </c:pt>
                <c:pt idx="422">
                  <c:v>21.1</c:v>
                </c:pt>
                <c:pt idx="423">
                  <c:v>21.15</c:v>
                </c:pt>
                <c:pt idx="424">
                  <c:v>21.2</c:v>
                </c:pt>
                <c:pt idx="425">
                  <c:v>21.25</c:v>
                </c:pt>
                <c:pt idx="426">
                  <c:v>21.3</c:v>
                </c:pt>
                <c:pt idx="427">
                  <c:v>21.35</c:v>
                </c:pt>
                <c:pt idx="428">
                  <c:v>21.4</c:v>
                </c:pt>
                <c:pt idx="429">
                  <c:v>21.45</c:v>
                </c:pt>
                <c:pt idx="430">
                  <c:v>21.5</c:v>
                </c:pt>
                <c:pt idx="431">
                  <c:v>21.55</c:v>
                </c:pt>
                <c:pt idx="432">
                  <c:v>21.6</c:v>
                </c:pt>
                <c:pt idx="433">
                  <c:v>21.65</c:v>
                </c:pt>
                <c:pt idx="434">
                  <c:v>21.7</c:v>
                </c:pt>
                <c:pt idx="435">
                  <c:v>21.75</c:v>
                </c:pt>
                <c:pt idx="436">
                  <c:v>21.8</c:v>
                </c:pt>
                <c:pt idx="437">
                  <c:v>21.85</c:v>
                </c:pt>
                <c:pt idx="438">
                  <c:v>21.9</c:v>
                </c:pt>
                <c:pt idx="439">
                  <c:v>21.95</c:v>
                </c:pt>
                <c:pt idx="440">
                  <c:v>22</c:v>
                </c:pt>
                <c:pt idx="441">
                  <c:v>22.05</c:v>
                </c:pt>
                <c:pt idx="442">
                  <c:v>22.1</c:v>
                </c:pt>
                <c:pt idx="443">
                  <c:v>22.15</c:v>
                </c:pt>
                <c:pt idx="444">
                  <c:v>22.2</c:v>
                </c:pt>
                <c:pt idx="445">
                  <c:v>22.25</c:v>
                </c:pt>
                <c:pt idx="446">
                  <c:v>22.3</c:v>
                </c:pt>
                <c:pt idx="447">
                  <c:v>22.35</c:v>
                </c:pt>
                <c:pt idx="448">
                  <c:v>22.4</c:v>
                </c:pt>
                <c:pt idx="449">
                  <c:v>22.45</c:v>
                </c:pt>
                <c:pt idx="450">
                  <c:v>22.5</c:v>
                </c:pt>
                <c:pt idx="451">
                  <c:v>22.55</c:v>
                </c:pt>
                <c:pt idx="452">
                  <c:v>22.6</c:v>
                </c:pt>
                <c:pt idx="453">
                  <c:v>22.65</c:v>
                </c:pt>
                <c:pt idx="454">
                  <c:v>22.7</c:v>
                </c:pt>
                <c:pt idx="455">
                  <c:v>22.75</c:v>
                </c:pt>
                <c:pt idx="456">
                  <c:v>22.8</c:v>
                </c:pt>
                <c:pt idx="457">
                  <c:v>22.85</c:v>
                </c:pt>
                <c:pt idx="458">
                  <c:v>22.9</c:v>
                </c:pt>
                <c:pt idx="459">
                  <c:v>22.95</c:v>
                </c:pt>
                <c:pt idx="460">
                  <c:v>23</c:v>
                </c:pt>
                <c:pt idx="461">
                  <c:v>23.05</c:v>
                </c:pt>
                <c:pt idx="462">
                  <c:v>23.1</c:v>
                </c:pt>
                <c:pt idx="463">
                  <c:v>23.15</c:v>
                </c:pt>
                <c:pt idx="464">
                  <c:v>23.2</c:v>
                </c:pt>
                <c:pt idx="465">
                  <c:v>23.25</c:v>
                </c:pt>
                <c:pt idx="466">
                  <c:v>23.3</c:v>
                </c:pt>
                <c:pt idx="467">
                  <c:v>23.35</c:v>
                </c:pt>
                <c:pt idx="468">
                  <c:v>23.4</c:v>
                </c:pt>
                <c:pt idx="469">
                  <c:v>23.45</c:v>
                </c:pt>
                <c:pt idx="470">
                  <c:v>23.5</c:v>
                </c:pt>
                <c:pt idx="471">
                  <c:v>23.55</c:v>
                </c:pt>
                <c:pt idx="472">
                  <c:v>23.6</c:v>
                </c:pt>
                <c:pt idx="473">
                  <c:v>23.65</c:v>
                </c:pt>
                <c:pt idx="474">
                  <c:v>23.7</c:v>
                </c:pt>
                <c:pt idx="475">
                  <c:v>23.75</c:v>
                </c:pt>
                <c:pt idx="476">
                  <c:v>23.8</c:v>
                </c:pt>
                <c:pt idx="477">
                  <c:v>23.85</c:v>
                </c:pt>
                <c:pt idx="478">
                  <c:v>23.9</c:v>
                </c:pt>
                <c:pt idx="479">
                  <c:v>23.95</c:v>
                </c:pt>
                <c:pt idx="480">
                  <c:v>24</c:v>
                </c:pt>
                <c:pt idx="481">
                  <c:v>24.05</c:v>
                </c:pt>
                <c:pt idx="482">
                  <c:v>24.1</c:v>
                </c:pt>
                <c:pt idx="483">
                  <c:v>24.15</c:v>
                </c:pt>
                <c:pt idx="484">
                  <c:v>24.2</c:v>
                </c:pt>
                <c:pt idx="485">
                  <c:v>24.25</c:v>
                </c:pt>
                <c:pt idx="486">
                  <c:v>24.3</c:v>
                </c:pt>
                <c:pt idx="487">
                  <c:v>24.35</c:v>
                </c:pt>
                <c:pt idx="488">
                  <c:v>24.4</c:v>
                </c:pt>
                <c:pt idx="489">
                  <c:v>24.45</c:v>
                </c:pt>
                <c:pt idx="490">
                  <c:v>24.5</c:v>
                </c:pt>
                <c:pt idx="491">
                  <c:v>24.55</c:v>
                </c:pt>
                <c:pt idx="492">
                  <c:v>24.6</c:v>
                </c:pt>
                <c:pt idx="493">
                  <c:v>24.65</c:v>
                </c:pt>
                <c:pt idx="494">
                  <c:v>24.7</c:v>
                </c:pt>
                <c:pt idx="495">
                  <c:v>24.75</c:v>
                </c:pt>
                <c:pt idx="496">
                  <c:v>24.8</c:v>
                </c:pt>
                <c:pt idx="497">
                  <c:v>24.85</c:v>
                </c:pt>
                <c:pt idx="498">
                  <c:v>24.9</c:v>
                </c:pt>
                <c:pt idx="499">
                  <c:v>24.95</c:v>
                </c:pt>
                <c:pt idx="500">
                  <c:v>25</c:v>
                </c:pt>
              </c:numCache>
            </c:numRef>
          </c:xVal>
          <c:yVal>
            <c:numRef>
              <c:f>'Graf 13'!$B$12:$B$512</c:f>
              <c:numCache>
                <c:formatCode>General</c:formatCode>
                <c:ptCount val="501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  <c:pt idx="96">
                  <c:v>10</c:v>
                </c:pt>
                <c:pt idx="97">
                  <c:v>10</c:v>
                </c:pt>
                <c:pt idx="98">
                  <c:v>10</c:v>
                </c:pt>
                <c:pt idx="99">
                  <c:v>10</c:v>
                </c:pt>
                <c:pt idx="100">
                  <c:v>10</c:v>
                </c:pt>
                <c:pt idx="101">
                  <c:v>10</c:v>
                </c:pt>
                <c:pt idx="102">
                  <c:v>10</c:v>
                </c:pt>
                <c:pt idx="103">
                  <c:v>10</c:v>
                </c:pt>
                <c:pt idx="104">
                  <c:v>10</c:v>
                </c:pt>
                <c:pt idx="105">
                  <c:v>10</c:v>
                </c:pt>
                <c:pt idx="106">
                  <c:v>10</c:v>
                </c:pt>
                <c:pt idx="107">
                  <c:v>10</c:v>
                </c:pt>
                <c:pt idx="108">
                  <c:v>10</c:v>
                </c:pt>
                <c:pt idx="109">
                  <c:v>10</c:v>
                </c:pt>
                <c:pt idx="110">
                  <c:v>10</c:v>
                </c:pt>
                <c:pt idx="111">
                  <c:v>10</c:v>
                </c:pt>
                <c:pt idx="112">
                  <c:v>10</c:v>
                </c:pt>
                <c:pt idx="113">
                  <c:v>10</c:v>
                </c:pt>
                <c:pt idx="114">
                  <c:v>10</c:v>
                </c:pt>
                <c:pt idx="115">
                  <c:v>10</c:v>
                </c:pt>
                <c:pt idx="116">
                  <c:v>10</c:v>
                </c:pt>
                <c:pt idx="117">
                  <c:v>10</c:v>
                </c:pt>
                <c:pt idx="118">
                  <c:v>10</c:v>
                </c:pt>
                <c:pt idx="119">
                  <c:v>10</c:v>
                </c:pt>
                <c:pt idx="120">
                  <c:v>10</c:v>
                </c:pt>
                <c:pt idx="121">
                  <c:v>10</c:v>
                </c:pt>
                <c:pt idx="122">
                  <c:v>10</c:v>
                </c:pt>
                <c:pt idx="123">
                  <c:v>10</c:v>
                </c:pt>
                <c:pt idx="124">
                  <c:v>10</c:v>
                </c:pt>
                <c:pt idx="125">
                  <c:v>10</c:v>
                </c:pt>
                <c:pt idx="126">
                  <c:v>10</c:v>
                </c:pt>
                <c:pt idx="127">
                  <c:v>10</c:v>
                </c:pt>
                <c:pt idx="128">
                  <c:v>10</c:v>
                </c:pt>
                <c:pt idx="129">
                  <c:v>10</c:v>
                </c:pt>
                <c:pt idx="130">
                  <c:v>10</c:v>
                </c:pt>
                <c:pt idx="131">
                  <c:v>10</c:v>
                </c:pt>
                <c:pt idx="132">
                  <c:v>10</c:v>
                </c:pt>
                <c:pt idx="133">
                  <c:v>10</c:v>
                </c:pt>
                <c:pt idx="134">
                  <c:v>10</c:v>
                </c:pt>
                <c:pt idx="135">
                  <c:v>10</c:v>
                </c:pt>
                <c:pt idx="136">
                  <c:v>10</c:v>
                </c:pt>
                <c:pt idx="137">
                  <c:v>10</c:v>
                </c:pt>
                <c:pt idx="138">
                  <c:v>10</c:v>
                </c:pt>
                <c:pt idx="139">
                  <c:v>10</c:v>
                </c:pt>
                <c:pt idx="140">
                  <c:v>10</c:v>
                </c:pt>
                <c:pt idx="141">
                  <c:v>10</c:v>
                </c:pt>
                <c:pt idx="142">
                  <c:v>10</c:v>
                </c:pt>
                <c:pt idx="143">
                  <c:v>10</c:v>
                </c:pt>
                <c:pt idx="144">
                  <c:v>10</c:v>
                </c:pt>
                <c:pt idx="145">
                  <c:v>10</c:v>
                </c:pt>
                <c:pt idx="146">
                  <c:v>10</c:v>
                </c:pt>
                <c:pt idx="147">
                  <c:v>10</c:v>
                </c:pt>
                <c:pt idx="148">
                  <c:v>10</c:v>
                </c:pt>
                <c:pt idx="149">
                  <c:v>10</c:v>
                </c:pt>
                <c:pt idx="150">
                  <c:v>10</c:v>
                </c:pt>
                <c:pt idx="151">
                  <c:v>10</c:v>
                </c:pt>
                <c:pt idx="152">
                  <c:v>10</c:v>
                </c:pt>
                <c:pt idx="153">
                  <c:v>10</c:v>
                </c:pt>
                <c:pt idx="154">
                  <c:v>10</c:v>
                </c:pt>
                <c:pt idx="155">
                  <c:v>10</c:v>
                </c:pt>
                <c:pt idx="156">
                  <c:v>10</c:v>
                </c:pt>
                <c:pt idx="157">
                  <c:v>10</c:v>
                </c:pt>
                <c:pt idx="158">
                  <c:v>10</c:v>
                </c:pt>
                <c:pt idx="159">
                  <c:v>10</c:v>
                </c:pt>
                <c:pt idx="160">
                  <c:v>10</c:v>
                </c:pt>
                <c:pt idx="161">
                  <c:v>10</c:v>
                </c:pt>
                <c:pt idx="162">
                  <c:v>10</c:v>
                </c:pt>
                <c:pt idx="163">
                  <c:v>10</c:v>
                </c:pt>
                <c:pt idx="164">
                  <c:v>10</c:v>
                </c:pt>
                <c:pt idx="165">
                  <c:v>10</c:v>
                </c:pt>
                <c:pt idx="166">
                  <c:v>10</c:v>
                </c:pt>
                <c:pt idx="167">
                  <c:v>10</c:v>
                </c:pt>
                <c:pt idx="168">
                  <c:v>10</c:v>
                </c:pt>
                <c:pt idx="169">
                  <c:v>10</c:v>
                </c:pt>
                <c:pt idx="170">
                  <c:v>10</c:v>
                </c:pt>
                <c:pt idx="171">
                  <c:v>10</c:v>
                </c:pt>
                <c:pt idx="172">
                  <c:v>10</c:v>
                </c:pt>
                <c:pt idx="173">
                  <c:v>10</c:v>
                </c:pt>
                <c:pt idx="174">
                  <c:v>10</c:v>
                </c:pt>
                <c:pt idx="175">
                  <c:v>10</c:v>
                </c:pt>
                <c:pt idx="176">
                  <c:v>10</c:v>
                </c:pt>
                <c:pt idx="177">
                  <c:v>10</c:v>
                </c:pt>
                <c:pt idx="178">
                  <c:v>10</c:v>
                </c:pt>
                <c:pt idx="179">
                  <c:v>10</c:v>
                </c:pt>
                <c:pt idx="180">
                  <c:v>10</c:v>
                </c:pt>
                <c:pt idx="181">
                  <c:v>10</c:v>
                </c:pt>
                <c:pt idx="182">
                  <c:v>10</c:v>
                </c:pt>
                <c:pt idx="183">
                  <c:v>10</c:v>
                </c:pt>
                <c:pt idx="184">
                  <c:v>10</c:v>
                </c:pt>
                <c:pt idx="185">
                  <c:v>10</c:v>
                </c:pt>
                <c:pt idx="186">
                  <c:v>10</c:v>
                </c:pt>
                <c:pt idx="187">
                  <c:v>10</c:v>
                </c:pt>
                <c:pt idx="188">
                  <c:v>10</c:v>
                </c:pt>
                <c:pt idx="189">
                  <c:v>10</c:v>
                </c:pt>
                <c:pt idx="190">
                  <c:v>10</c:v>
                </c:pt>
                <c:pt idx="191">
                  <c:v>10</c:v>
                </c:pt>
                <c:pt idx="192">
                  <c:v>10</c:v>
                </c:pt>
                <c:pt idx="193">
                  <c:v>10</c:v>
                </c:pt>
                <c:pt idx="194">
                  <c:v>10</c:v>
                </c:pt>
                <c:pt idx="195">
                  <c:v>10</c:v>
                </c:pt>
                <c:pt idx="196">
                  <c:v>10</c:v>
                </c:pt>
                <c:pt idx="197">
                  <c:v>10</c:v>
                </c:pt>
                <c:pt idx="198">
                  <c:v>10</c:v>
                </c:pt>
                <c:pt idx="199">
                  <c:v>10</c:v>
                </c:pt>
                <c:pt idx="200">
                  <c:v>10</c:v>
                </c:pt>
                <c:pt idx="201">
                  <c:v>10</c:v>
                </c:pt>
                <c:pt idx="202">
                  <c:v>10</c:v>
                </c:pt>
                <c:pt idx="203">
                  <c:v>10</c:v>
                </c:pt>
                <c:pt idx="204">
                  <c:v>10</c:v>
                </c:pt>
                <c:pt idx="205">
                  <c:v>10</c:v>
                </c:pt>
                <c:pt idx="206">
                  <c:v>10</c:v>
                </c:pt>
                <c:pt idx="207">
                  <c:v>10</c:v>
                </c:pt>
                <c:pt idx="208">
                  <c:v>10</c:v>
                </c:pt>
                <c:pt idx="209">
                  <c:v>10</c:v>
                </c:pt>
                <c:pt idx="210">
                  <c:v>10</c:v>
                </c:pt>
                <c:pt idx="211">
                  <c:v>10</c:v>
                </c:pt>
                <c:pt idx="212">
                  <c:v>10</c:v>
                </c:pt>
                <c:pt idx="213">
                  <c:v>10</c:v>
                </c:pt>
                <c:pt idx="214">
                  <c:v>10</c:v>
                </c:pt>
                <c:pt idx="215">
                  <c:v>10</c:v>
                </c:pt>
                <c:pt idx="216">
                  <c:v>10</c:v>
                </c:pt>
                <c:pt idx="217">
                  <c:v>10</c:v>
                </c:pt>
                <c:pt idx="218">
                  <c:v>10</c:v>
                </c:pt>
                <c:pt idx="219">
                  <c:v>10</c:v>
                </c:pt>
                <c:pt idx="220">
                  <c:v>10</c:v>
                </c:pt>
                <c:pt idx="221">
                  <c:v>10</c:v>
                </c:pt>
                <c:pt idx="222">
                  <c:v>10</c:v>
                </c:pt>
                <c:pt idx="223">
                  <c:v>10</c:v>
                </c:pt>
                <c:pt idx="224">
                  <c:v>10</c:v>
                </c:pt>
                <c:pt idx="225">
                  <c:v>10</c:v>
                </c:pt>
                <c:pt idx="226">
                  <c:v>10</c:v>
                </c:pt>
                <c:pt idx="227">
                  <c:v>10</c:v>
                </c:pt>
                <c:pt idx="228">
                  <c:v>10</c:v>
                </c:pt>
                <c:pt idx="229">
                  <c:v>10</c:v>
                </c:pt>
                <c:pt idx="230">
                  <c:v>10</c:v>
                </c:pt>
                <c:pt idx="231">
                  <c:v>10</c:v>
                </c:pt>
                <c:pt idx="232">
                  <c:v>10</c:v>
                </c:pt>
                <c:pt idx="233">
                  <c:v>10</c:v>
                </c:pt>
                <c:pt idx="234">
                  <c:v>10</c:v>
                </c:pt>
                <c:pt idx="235">
                  <c:v>10</c:v>
                </c:pt>
                <c:pt idx="236">
                  <c:v>10</c:v>
                </c:pt>
                <c:pt idx="237">
                  <c:v>10</c:v>
                </c:pt>
                <c:pt idx="238">
                  <c:v>10</c:v>
                </c:pt>
                <c:pt idx="239">
                  <c:v>10</c:v>
                </c:pt>
                <c:pt idx="240">
                  <c:v>10</c:v>
                </c:pt>
                <c:pt idx="241">
                  <c:v>10</c:v>
                </c:pt>
                <c:pt idx="242">
                  <c:v>10</c:v>
                </c:pt>
                <c:pt idx="243">
                  <c:v>10</c:v>
                </c:pt>
                <c:pt idx="244">
                  <c:v>10</c:v>
                </c:pt>
                <c:pt idx="245">
                  <c:v>10</c:v>
                </c:pt>
                <c:pt idx="246">
                  <c:v>10</c:v>
                </c:pt>
                <c:pt idx="247">
                  <c:v>10</c:v>
                </c:pt>
                <c:pt idx="248">
                  <c:v>10</c:v>
                </c:pt>
                <c:pt idx="249">
                  <c:v>10</c:v>
                </c:pt>
                <c:pt idx="250">
                  <c:v>10</c:v>
                </c:pt>
                <c:pt idx="251">
                  <c:v>10</c:v>
                </c:pt>
                <c:pt idx="252">
                  <c:v>10</c:v>
                </c:pt>
                <c:pt idx="253">
                  <c:v>10</c:v>
                </c:pt>
                <c:pt idx="254">
                  <c:v>10</c:v>
                </c:pt>
                <c:pt idx="255">
                  <c:v>10</c:v>
                </c:pt>
                <c:pt idx="256">
                  <c:v>10</c:v>
                </c:pt>
                <c:pt idx="257">
                  <c:v>10</c:v>
                </c:pt>
                <c:pt idx="258">
                  <c:v>10</c:v>
                </c:pt>
                <c:pt idx="259">
                  <c:v>10</c:v>
                </c:pt>
                <c:pt idx="260">
                  <c:v>10</c:v>
                </c:pt>
                <c:pt idx="261">
                  <c:v>10</c:v>
                </c:pt>
                <c:pt idx="262">
                  <c:v>10</c:v>
                </c:pt>
                <c:pt idx="263">
                  <c:v>10</c:v>
                </c:pt>
                <c:pt idx="264">
                  <c:v>10</c:v>
                </c:pt>
                <c:pt idx="265">
                  <c:v>10</c:v>
                </c:pt>
                <c:pt idx="266">
                  <c:v>10</c:v>
                </c:pt>
                <c:pt idx="267">
                  <c:v>10</c:v>
                </c:pt>
                <c:pt idx="268">
                  <c:v>10</c:v>
                </c:pt>
                <c:pt idx="269">
                  <c:v>10</c:v>
                </c:pt>
                <c:pt idx="270">
                  <c:v>10</c:v>
                </c:pt>
                <c:pt idx="271">
                  <c:v>10</c:v>
                </c:pt>
                <c:pt idx="272">
                  <c:v>10</c:v>
                </c:pt>
                <c:pt idx="273">
                  <c:v>10</c:v>
                </c:pt>
                <c:pt idx="274">
                  <c:v>10</c:v>
                </c:pt>
                <c:pt idx="275">
                  <c:v>10</c:v>
                </c:pt>
                <c:pt idx="276">
                  <c:v>10</c:v>
                </c:pt>
                <c:pt idx="277">
                  <c:v>10</c:v>
                </c:pt>
                <c:pt idx="278">
                  <c:v>10</c:v>
                </c:pt>
                <c:pt idx="279">
                  <c:v>10</c:v>
                </c:pt>
                <c:pt idx="280">
                  <c:v>10</c:v>
                </c:pt>
                <c:pt idx="281">
                  <c:v>10</c:v>
                </c:pt>
                <c:pt idx="282">
                  <c:v>10</c:v>
                </c:pt>
                <c:pt idx="283">
                  <c:v>10</c:v>
                </c:pt>
                <c:pt idx="284">
                  <c:v>10</c:v>
                </c:pt>
                <c:pt idx="285">
                  <c:v>10</c:v>
                </c:pt>
                <c:pt idx="286">
                  <c:v>10</c:v>
                </c:pt>
                <c:pt idx="287">
                  <c:v>10</c:v>
                </c:pt>
                <c:pt idx="288">
                  <c:v>10</c:v>
                </c:pt>
                <c:pt idx="289">
                  <c:v>10</c:v>
                </c:pt>
                <c:pt idx="290">
                  <c:v>10</c:v>
                </c:pt>
                <c:pt idx="291">
                  <c:v>10</c:v>
                </c:pt>
                <c:pt idx="292">
                  <c:v>10</c:v>
                </c:pt>
                <c:pt idx="293">
                  <c:v>10</c:v>
                </c:pt>
                <c:pt idx="294">
                  <c:v>10</c:v>
                </c:pt>
                <c:pt idx="295">
                  <c:v>10</c:v>
                </c:pt>
                <c:pt idx="296">
                  <c:v>10</c:v>
                </c:pt>
                <c:pt idx="297">
                  <c:v>10</c:v>
                </c:pt>
                <c:pt idx="298">
                  <c:v>10</c:v>
                </c:pt>
                <c:pt idx="299">
                  <c:v>10</c:v>
                </c:pt>
                <c:pt idx="300">
                  <c:v>10</c:v>
                </c:pt>
                <c:pt idx="301">
                  <c:v>10</c:v>
                </c:pt>
                <c:pt idx="302">
                  <c:v>10</c:v>
                </c:pt>
                <c:pt idx="303">
                  <c:v>10</c:v>
                </c:pt>
                <c:pt idx="304">
                  <c:v>10</c:v>
                </c:pt>
                <c:pt idx="305">
                  <c:v>10</c:v>
                </c:pt>
                <c:pt idx="306">
                  <c:v>10</c:v>
                </c:pt>
                <c:pt idx="307">
                  <c:v>10</c:v>
                </c:pt>
                <c:pt idx="308">
                  <c:v>10</c:v>
                </c:pt>
                <c:pt idx="309">
                  <c:v>10</c:v>
                </c:pt>
                <c:pt idx="310">
                  <c:v>10</c:v>
                </c:pt>
                <c:pt idx="311">
                  <c:v>10</c:v>
                </c:pt>
                <c:pt idx="312">
                  <c:v>10</c:v>
                </c:pt>
                <c:pt idx="313">
                  <c:v>10</c:v>
                </c:pt>
                <c:pt idx="314">
                  <c:v>10</c:v>
                </c:pt>
                <c:pt idx="315">
                  <c:v>10</c:v>
                </c:pt>
                <c:pt idx="316">
                  <c:v>10</c:v>
                </c:pt>
                <c:pt idx="317">
                  <c:v>10</c:v>
                </c:pt>
                <c:pt idx="318">
                  <c:v>10</c:v>
                </c:pt>
                <c:pt idx="319">
                  <c:v>10</c:v>
                </c:pt>
                <c:pt idx="320">
                  <c:v>10</c:v>
                </c:pt>
                <c:pt idx="321">
                  <c:v>10</c:v>
                </c:pt>
                <c:pt idx="322">
                  <c:v>10</c:v>
                </c:pt>
                <c:pt idx="323">
                  <c:v>10</c:v>
                </c:pt>
                <c:pt idx="324">
                  <c:v>10</c:v>
                </c:pt>
                <c:pt idx="325">
                  <c:v>10</c:v>
                </c:pt>
                <c:pt idx="326">
                  <c:v>10</c:v>
                </c:pt>
                <c:pt idx="327">
                  <c:v>10</c:v>
                </c:pt>
                <c:pt idx="328">
                  <c:v>10</c:v>
                </c:pt>
                <c:pt idx="329">
                  <c:v>10</c:v>
                </c:pt>
                <c:pt idx="330">
                  <c:v>10</c:v>
                </c:pt>
                <c:pt idx="331">
                  <c:v>10</c:v>
                </c:pt>
                <c:pt idx="332">
                  <c:v>10</c:v>
                </c:pt>
                <c:pt idx="333">
                  <c:v>10</c:v>
                </c:pt>
                <c:pt idx="334">
                  <c:v>10</c:v>
                </c:pt>
                <c:pt idx="335">
                  <c:v>10</c:v>
                </c:pt>
                <c:pt idx="336">
                  <c:v>10</c:v>
                </c:pt>
                <c:pt idx="337">
                  <c:v>10</c:v>
                </c:pt>
                <c:pt idx="338">
                  <c:v>10</c:v>
                </c:pt>
                <c:pt idx="339">
                  <c:v>10</c:v>
                </c:pt>
                <c:pt idx="340">
                  <c:v>10</c:v>
                </c:pt>
                <c:pt idx="341">
                  <c:v>10</c:v>
                </c:pt>
                <c:pt idx="342">
                  <c:v>10</c:v>
                </c:pt>
                <c:pt idx="343">
                  <c:v>10</c:v>
                </c:pt>
                <c:pt idx="344">
                  <c:v>10</c:v>
                </c:pt>
                <c:pt idx="345">
                  <c:v>10</c:v>
                </c:pt>
                <c:pt idx="346">
                  <c:v>10</c:v>
                </c:pt>
                <c:pt idx="347">
                  <c:v>10</c:v>
                </c:pt>
                <c:pt idx="348">
                  <c:v>10</c:v>
                </c:pt>
                <c:pt idx="349">
                  <c:v>10</c:v>
                </c:pt>
                <c:pt idx="350">
                  <c:v>10</c:v>
                </c:pt>
                <c:pt idx="351">
                  <c:v>10</c:v>
                </c:pt>
                <c:pt idx="352">
                  <c:v>10</c:v>
                </c:pt>
                <c:pt idx="353">
                  <c:v>10</c:v>
                </c:pt>
                <c:pt idx="354">
                  <c:v>10</c:v>
                </c:pt>
                <c:pt idx="355">
                  <c:v>10</c:v>
                </c:pt>
                <c:pt idx="356">
                  <c:v>10</c:v>
                </c:pt>
                <c:pt idx="357">
                  <c:v>10</c:v>
                </c:pt>
                <c:pt idx="358">
                  <c:v>10</c:v>
                </c:pt>
                <c:pt idx="359">
                  <c:v>10</c:v>
                </c:pt>
                <c:pt idx="360">
                  <c:v>10</c:v>
                </c:pt>
                <c:pt idx="361">
                  <c:v>10</c:v>
                </c:pt>
                <c:pt idx="362">
                  <c:v>10</c:v>
                </c:pt>
                <c:pt idx="363">
                  <c:v>10</c:v>
                </c:pt>
                <c:pt idx="364">
                  <c:v>10</c:v>
                </c:pt>
                <c:pt idx="365">
                  <c:v>10</c:v>
                </c:pt>
                <c:pt idx="366">
                  <c:v>10</c:v>
                </c:pt>
                <c:pt idx="367">
                  <c:v>10</c:v>
                </c:pt>
                <c:pt idx="368">
                  <c:v>10</c:v>
                </c:pt>
                <c:pt idx="369">
                  <c:v>10</c:v>
                </c:pt>
                <c:pt idx="370">
                  <c:v>10</c:v>
                </c:pt>
                <c:pt idx="371">
                  <c:v>10</c:v>
                </c:pt>
                <c:pt idx="372">
                  <c:v>10</c:v>
                </c:pt>
                <c:pt idx="373">
                  <c:v>10</c:v>
                </c:pt>
                <c:pt idx="374">
                  <c:v>10</c:v>
                </c:pt>
                <c:pt idx="375">
                  <c:v>10</c:v>
                </c:pt>
                <c:pt idx="376">
                  <c:v>10</c:v>
                </c:pt>
                <c:pt idx="377">
                  <c:v>10</c:v>
                </c:pt>
                <c:pt idx="378">
                  <c:v>10</c:v>
                </c:pt>
                <c:pt idx="379">
                  <c:v>10</c:v>
                </c:pt>
                <c:pt idx="380">
                  <c:v>10</c:v>
                </c:pt>
                <c:pt idx="381">
                  <c:v>10</c:v>
                </c:pt>
                <c:pt idx="382">
                  <c:v>10</c:v>
                </c:pt>
                <c:pt idx="383">
                  <c:v>10</c:v>
                </c:pt>
                <c:pt idx="384">
                  <c:v>10</c:v>
                </c:pt>
                <c:pt idx="385">
                  <c:v>10</c:v>
                </c:pt>
                <c:pt idx="386">
                  <c:v>10</c:v>
                </c:pt>
                <c:pt idx="387">
                  <c:v>10</c:v>
                </c:pt>
                <c:pt idx="388">
                  <c:v>10</c:v>
                </c:pt>
                <c:pt idx="389">
                  <c:v>10</c:v>
                </c:pt>
                <c:pt idx="390">
                  <c:v>10</c:v>
                </c:pt>
                <c:pt idx="391">
                  <c:v>10</c:v>
                </c:pt>
                <c:pt idx="392">
                  <c:v>10</c:v>
                </c:pt>
                <c:pt idx="393">
                  <c:v>10</c:v>
                </c:pt>
                <c:pt idx="394">
                  <c:v>10</c:v>
                </c:pt>
                <c:pt idx="395">
                  <c:v>10</c:v>
                </c:pt>
                <c:pt idx="396">
                  <c:v>10</c:v>
                </c:pt>
                <c:pt idx="397">
                  <c:v>10</c:v>
                </c:pt>
                <c:pt idx="398">
                  <c:v>10</c:v>
                </c:pt>
                <c:pt idx="399">
                  <c:v>10</c:v>
                </c:pt>
                <c:pt idx="400">
                  <c:v>10</c:v>
                </c:pt>
                <c:pt idx="401">
                  <c:v>10</c:v>
                </c:pt>
                <c:pt idx="402">
                  <c:v>10</c:v>
                </c:pt>
                <c:pt idx="403">
                  <c:v>10</c:v>
                </c:pt>
                <c:pt idx="404">
                  <c:v>10</c:v>
                </c:pt>
                <c:pt idx="405">
                  <c:v>10</c:v>
                </c:pt>
                <c:pt idx="406">
                  <c:v>10</c:v>
                </c:pt>
                <c:pt idx="407">
                  <c:v>10</c:v>
                </c:pt>
                <c:pt idx="408">
                  <c:v>10</c:v>
                </c:pt>
                <c:pt idx="409">
                  <c:v>10</c:v>
                </c:pt>
                <c:pt idx="410">
                  <c:v>10</c:v>
                </c:pt>
                <c:pt idx="411">
                  <c:v>10</c:v>
                </c:pt>
                <c:pt idx="412">
                  <c:v>10</c:v>
                </c:pt>
                <c:pt idx="413">
                  <c:v>10</c:v>
                </c:pt>
                <c:pt idx="414">
                  <c:v>10</c:v>
                </c:pt>
                <c:pt idx="415">
                  <c:v>10</c:v>
                </c:pt>
                <c:pt idx="416">
                  <c:v>10</c:v>
                </c:pt>
                <c:pt idx="417">
                  <c:v>10</c:v>
                </c:pt>
                <c:pt idx="418">
                  <c:v>10</c:v>
                </c:pt>
                <c:pt idx="419">
                  <c:v>10</c:v>
                </c:pt>
                <c:pt idx="420">
                  <c:v>10</c:v>
                </c:pt>
                <c:pt idx="421">
                  <c:v>10</c:v>
                </c:pt>
                <c:pt idx="422">
                  <c:v>10</c:v>
                </c:pt>
                <c:pt idx="423">
                  <c:v>10</c:v>
                </c:pt>
                <c:pt idx="424">
                  <c:v>10</c:v>
                </c:pt>
                <c:pt idx="425">
                  <c:v>10</c:v>
                </c:pt>
                <c:pt idx="426">
                  <c:v>10</c:v>
                </c:pt>
                <c:pt idx="427">
                  <c:v>10</c:v>
                </c:pt>
                <c:pt idx="428">
                  <c:v>10</c:v>
                </c:pt>
                <c:pt idx="429">
                  <c:v>10</c:v>
                </c:pt>
                <c:pt idx="430">
                  <c:v>10</c:v>
                </c:pt>
                <c:pt idx="431">
                  <c:v>10</c:v>
                </c:pt>
                <c:pt idx="432">
                  <c:v>10</c:v>
                </c:pt>
                <c:pt idx="433">
                  <c:v>10</c:v>
                </c:pt>
                <c:pt idx="434">
                  <c:v>10</c:v>
                </c:pt>
                <c:pt idx="435">
                  <c:v>10</c:v>
                </c:pt>
                <c:pt idx="436">
                  <c:v>10</c:v>
                </c:pt>
                <c:pt idx="437">
                  <c:v>10</c:v>
                </c:pt>
                <c:pt idx="438">
                  <c:v>10</c:v>
                </c:pt>
                <c:pt idx="439">
                  <c:v>10</c:v>
                </c:pt>
                <c:pt idx="440">
                  <c:v>10</c:v>
                </c:pt>
                <c:pt idx="441">
                  <c:v>10</c:v>
                </c:pt>
                <c:pt idx="442">
                  <c:v>10</c:v>
                </c:pt>
                <c:pt idx="443">
                  <c:v>10</c:v>
                </c:pt>
                <c:pt idx="444">
                  <c:v>10</c:v>
                </c:pt>
                <c:pt idx="445">
                  <c:v>10</c:v>
                </c:pt>
                <c:pt idx="446">
                  <c:v>10</c:v>
                </c:pt>
                <c:pt idx="447">
                  <c:v>10</c:v>
                </c:pt>
                <c:pt idx="448">
                  <c:v>10</c:v>
                </c:pt>
                <c:pt idx="449">
                  <c:v>10</c:v>
                </c:pt>
                <c:pt idx="450">
                  <c:v>10</c:v>
                </c:pt>
                <c:pt idx="451">
                  <c:v>10</c:v>
                </c:pt>
                <c:pt idx="452">
                  <c:v>10</c:v>
                </c:pt>
                <c:pt idx="453">
                  <c:v>10</c:v>
                </c:pt>
                <c:pt idx="454">
                  <c:v>10</c:v>
                </c:pt>
                <c:pt idx="455">
                  <c:v>10</c:v>
                </c:pt>
                <c:pt idx="456">
                  <c:v>10</c:v>
                </c:pt>
                <c:pt idx="457">
                  <c:v>10</c:v>
                </c:pt>
                <c:pt idx="458">
                  <c:v>10</c:v>
                </c:pt>
                <c:pt idx="459">
                  <c:v>10</c:v>
                </c:pt>
                <c:pt idx="460">
                  <c:v>10</c:v>
                </c:pt>
                <c:pt idx="461">
                  <c:v>10</c:v>
                </c:pt>
                <c:pt idx="462">
                  <c:v>10</c:v>
                </c:pt>
                <c:pt idx="463">
                  <c:v>10</c:v>
                </c:pt>
                <c:pt idx="464">
                  <c:v>10</c:v>
                </c:pt>
                <c:pt idx="465">
                  <c:v>10</c:v>
                </c:pt>
                <c:pt idx="466">
                  <c:v>10</c:v>
                </c:pt>
                <c:pt idx="467">
                  <c:v>10</c:v>
                </c:pt>
                <c:pt idx="468">
                  <c:v>10</c:v>
                </c:pt>
                <c:pt idx="469">
                  <c:v>10</c:v>
                </c:pt>
                <c:pt idx="470">
                  <c:v>10</c:v>
                </c:pt>
                <c:pt idx="471">
                  <c:v>10</c:v>
                </c:pt>
                <c:pt idx="472">
                  <c:v>10</c:v>
                </c:pt>
                <c:pt idx="473">
                  <c:v>10</c:v>
                </c:pt>
                <c:pt idx="474">
                  <c:v>10</c:v>
                </c:pt>
                <c:pt idx="475">
                  <c:v>10</c:v>
                </c:pt>
                <c:pt idx="476">
                  <c:v>10</c:v>
                </c:pt>
                <c:pt idx="477">
                  <c:v>10</c:v>
                </c:pt>
                <c:pt idx="478">
                  <c:v>10</c:v>
                </c:pt>
                <c:pt idx="479">
                  <c:v>10</c:v>
                </c:pt>
                <c:pt idx="480">
                  <c:v>10</c:v>
                </c:pt>
                <c:pt idx="481">
                  <c:v>10</c:v>
                </c:pt>
                <c:pt idx="482">
                  <c:v>10</c:v>
                </c:pt>
                <c:pt idx="483">
                  <c:v>10</c:v>
                </c:pt>
                <c:pt idx="484">
                  <c:v>10</c:v>
                </c:pt>
                <c:pt idx="485">
                  <c:v>10</c:v>
                </c:pt>
                <c:pt idx="486">
                  <c:v>10</c:v>
                </c:pt>
                <c:pt idx="487">
                  <c:v>10</c:v>
                </c:pt>
                <c:pt idx="488">
                  <c:v>10</c:v>
                </c:pt>
                <c:pt idx="489">
                  <c:v>10</c:v>
                </c:pt>
                <c:pt idx="490">
                  <c:v>10</c:v>
                </c:pt>
                <c:pt idx="491">
                  <c:v>10</c:v>
                </c:pt>
                <c:pt idx="492">
                  <c:v>10</c:v>
                </c:pt>
                <c:pt idx="493">
                  <c:v>10</c:v>
                </c:pt>
                <c:pt idx="494">
                  <c:v>10</c:v>
                </c:pt>
                <c:pt idx="495">
                  <c:v>10</c:v>
                </c:pt>
                <c:pt idx="496">
                  <c:v>10</c:v>
                </c:pt>
                <c:pt idx="497">
                  <c:v>10</c:v>
                </c:pt>
                <c:pt idx="498">
                  <c:v>10</c:v>
                </c:pt>
                <c:pt idx="499">
                  <c:v>10</c:v>
                </c:pt>
                <c:pt idx="500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AD8-461F-A558-838D199D0753}"/>
            </c:ext>
          </c:extLst>
        </c:ser>
        <c:ser>
          <c:idx val="0"/>
          <c:order val="1"/>
          <c:tx>
            <c:strRef>
              <c:f>'Graf 13'!$C$11</c:f>
              <c:strCache>
                <c:ptCount val="1"/>
                <c:pt idx="0">
                  <c:v>Návrh z mája 2025 pre orphany (stiahnutý) </c:v>
                </c:pt>
              </c:strCache>
            </c:strRef>
          </c:tx>
          <c:spPr>
            <a:ln w="317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10"/>
              <c:layout>
                <c:manualLayout>
                  <c:x val="3.385288830330898E-2"/>
                  <c:y val="1.749429208672859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0,5; 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FAD8-461F-A558-838D199D07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rgbClr val="00206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'Graf 13'!$A$12:$A$512</c:f>
              <c:numCache>
                <c:formatCode>General</c:formatCode>
                <c:ptCount val="50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  <c:pt idx="51">
                  <c:v>2.5499999999999998</c:v>
                </c:pt>
                <c:pt idx="52">
                  <c:v>2.6</c:v>
                </c:pt>
                <c:pt idx="53">
                  <c:v>2.65</c:v>
                </c:pt>
                <c:pt idx="54">
                  <c:v>2.7</c:v>
                </c:pt>
                <c:pt idx="55">
                  <c:v>2.75</c:v>
                </c:pt>
                <c:pt idx="56">
                  <c:v>2.8</c:v>
                </c:pt>
                <c:pt idx="57">
                  <c:v>2.85</c:v>
                </c:pt>
                <c:pt idx="58">
                  <c:v>2.9</c:v>
                </c:pt>
                <c:pt idx="59">
                  <c:v>2.95</c:v>
                </c:pt>
                <c:pt idx="60">
                  <c:v>3</c:v>
                </c:pt>
                <c:pt idx="61">
                  <c:v>3.05</c:v>
                </c:pt>
                <c:pt idx="62">
                  <c:v>3.1</c:v>
                </c:pt>
                <c:pt idx="63">
                  <c:v>3.15</c:v>
                </c:pt>
                <c:pt idx="64">
                  <c:v>3.2</c:v>
                </c:pt>
                <c:pt idx="65">
                  <c:v>3.25</c:v>
                </c:pt>
                <c:pt idx="66">
                  <c:v>3.3</c:v>
                </c:pt>
                <c:pt idx="67">
                  <c:v>3.35</c:v>
                </c:pt>
                <c:pt idx="68">
                  <c:v>3.4</c:v>
                </c:pt>
                <c:pt idx="69">
                  <c:v>3.45</c:v>
                </c:pt>
                <c:pt idx="70">
                  <c:v>3.5</c:v>
                </c:pt>
                <c:pt idx="71">
                  <c:v>3.55</c:v>
                </c:pt>
                <c:pt idx="72">
                  <c:v>3.6</c:v>
                </c:pt>
                <c:pt idx="73">
                  <c:v>3.65</c:v>
                </c:pt>
                <c:pt idx="74">
                  <c:v>3.7</c:v>
                </c:pt>
                <c:pt idx="75">
                  <c:v>3.75</c:v>
                </c:pt>
                <c:pt idx="76">
                  <c:v>3.8</c:v>
                </c:pt>
                <c:pt idx="77">
                  <c:v>3.85</c:v>
                </c:pt>
                <c:pt idx="78">
                  <c:v>3.9</c:v>
                </c:pt>
                <c:pt idx="79">
                  <c:v>3.95</c:v>
                </c:pt>
                <c:pt idx="80">
                  <c:v>4</c:v>
                </c:pt>
                <c:pt idx="81">
                  <c:v>4.05</c:v>
                </c:pt>
                <c:pt idx="82">
                  <c:v>4.0999999999999996</c:v>
                </c:pt>
                <c:pt idx="83">
                  <c:v>4.1500000000000004</c:v>
                </c:pt>
                <c:pt idx="84">
                  <c:v>4.2</c:v>
                </c:pt>
                <c:pt idx="85">
                  <c:v>4.25</c:v>
                </c:pt>
                <c:pt idx="86">
                  <c:v>4.3</c:v>
                </c:pt>
                <c:pt idx="87">
                  <c:v>4.3499999999999996</c:v>
                </c:pt>
                <c:pt idx="88">
                  <c:v>4.4000000000000004</c:v>
                </c:pt>
                <c:pt idx="89">
                  <c:v>4.45</c:v>
                </c:pt>
                <c:pt idx="90">
                  <c:v>4.5</c:v>
                </c:pt>
                <c:pt idx="91">
                  <c:v>4.55</c:v>
                </c:pt>
                <c:pt idx="92">
                  <c:v>4.5999999999999996</c:v>
                </c:pt>
                <c:pt idx="93">
                  <c:v>4.6500000000000004</c:v>
                </c:pt>
                <c:pt idx="94">
                  <c:v>4.7</c:v>
                </c:pt>
                <c:pt idx="95">
                  <c:v>4.75</c:v>
                </c:pt>
                <c:pt idx="96">
                  <c:v>4.8</c:v>
                </c:pt>
                <c:pt idx="97">
                  <c:v>4.8499999999999996</c:v>
                </c:pt>
                <c:pt idx="98">
                  <c:v>4.9000000000000004</c:v>
                </c:pt>
                <c:pt idx="99">
                  <c:v>4.95</c:v>
                </c:pt>
                <c:pt idx="100">
                  <c:v>5</c:v>
                </c:pt>
                <c:pt idx="101">
                  <c:v>5.05</c:v>
                </c:pt>
                <c:pt idx="102">
                  <c:v>5.0999999999999996</c:v>
                </c:pt>
                <c:pt idx="103">
                  <c:v>5.15</c:v>
                </c:pt>
                <c:pt idx="104">
                  <c:v>5.2</c:v>
                </c:pt>
                <c:pt idx="105">
                  <c:v>5.25</c:v>
                </c:pt>
                <c:pt idx="106">
                  <c:v>5.3</c:v>
                </c:pt>
                <c:pt idx="107">
                  <c:v>5.35</c:v>
                </c:pt>
                <c:pt idx="108">
                  <c:v>5.4</c:v>
                </c:pt>
                <c:pt idx="109">
                  <c:v>5.45</c:v>
                </c:pt>
                <c:pt idx="110">
                  <c:v>5.5</c:v>
                </c:pt>
                <c:pt idx="111">
                  <c:v>5.55</c:v>
                </c:pt>
                <c:pt idx="112">
                  <c:v>5.6</c:v>
                </c:pt>
                <c:pt idx="113">
                  <c:v>5.65</c:v>
                </c:pt>
                <c:pt idx="114">
                  <c:v>5.7</c:v>
                </c:pt>
                <c:pt idx="115">
                  <c:v>5.75</c:v>
                </c:pt>
                <c:pt idx="116">
                  <c:v>5.8</c:v>
                </c:pt>
                <c:pt idx="117">
                  <c:v>5.85</c:v>
                </c:pt>
                <c:pt idx="118">
                  <c:v>5.9</c:v>
                </c:pt>
                <c:pt idx="119">
                  <c:v>5.95</c:v>
                </c:pt>
                <c:pt idx="120">
                  <c:v>6</c:v>
                </c:pt>
                <c:pt idx="121">
                  <c:v>6.05</c:v>
                </c:pt>
                <c:pt idx="122">
                  <c:v>6.1</c:v>
                </c:pt>
                <c:pt idx="123">
                  <c:v>6.15</c:v>
                </c:pt>
                <c:pt idx="124">
                  <c:v>6.2</c:v>
                </c:pt>
                <c:pt idx="125">
                  <c:v>6.25</c:v>
                </c:pt>
                <c:pt idx="126">
                  <c:v>6.3</c:v>
                </c:pt>
                <c:pt idx="127">
                  <c:v>6.35</c:v>
                </c:pt>
                <c:pt idx="128">
                  <c:v>6.4</c:v>
                </c:pt>
                <c:pt idx="129">
                  <c:v>6.45</c:v>
                </c:pt>
                <c:pt idx="130">
                  <c:v>6.5</c:v>
                </c:pt>
                <c:pt idx="131">
                  <c:v>6.55</c:v>
                </c:pt>
                <c:pt idx="132">
                  <c:v>6.6</c:v>
                </c:pt>
                <c:pt idx="133">
                  <c:v>6.65</c:v>
                </c:pt>
                <c:pt idx="134">
                  <c:v>6.7</c:v>
                </c:pt>
                <c:pt idx="135">
                  <c:v>6.75</c:v>
                </c:pt>
                <c:pt idx="136">
                  <c:v>6.8</c:v>
                </c:pt>
                <c:pt idx="137">
                  <c:v>6.85</c:v>
                </c:pt>
                <c:pt idx="138">
                  <c:v>6.9</c:v>
                </c:pt>
                <c:pt idx="139">
                  <c:v>6.95</c:v>
                </c:pt>
                <c:pt idx="140">
                  <c:v>7</c:v>
                </c:pt>
                <c:pt idx="141">
                  <c:v>7.05</c:v>
                </c:pt>
                <c:pt idx="142">
                  <c:v>7.1</c:v>
                </c:pt>
                <c:pt idx="143">
                  <c:v>7.15</c:v>
                </c:pt>
                <c:pt idx="144">
                  <c:v>7.2</c:v>
                </c:pt>
                <c:pt idx="145">
                  <c:v>7.25</c:v>
                </c:pt>
                <c:pt idx="146">
                  <c:v>7.3</c:v>
                </c:pt>
                <c:pt idx="147">
                  <c:v>7.35</c:v>
                </c:pt>
                <c:pt idx="148">
                  <c:v>7.4</c:v>
                </c:pt>
                <c:pt idx="149">
                  <c:v>7.45</c:v>
                </c:pt>
                <c:pt idx="150">
                  <c:v>7.5</c:v>
                </c:pt>
                <c:pt idx="151">
                  <c:v>7.55</c:v>
                </c:pt>
                <c:pt idx="152">
                  <c:v>7.6</c:v>
                </c:pt>
                <c:pt idx="153">
                  <c:v>7.65</c:v>
                </c:pt>
                <c:pt idx="154">
                  <c:v>7.7</c:v>
                </c:pt>
                <c:pt idx="155">
                  <c:v>7.75</c:v>
                </c:pt>
                <c:pt idx="156">
                  <c:v>7.8</c:v>
                </c:pt>
                <c:pt idx="157">
                  <c:v>7.85</c:v>
                </c:pt>
                <c:pt idx="158">
                  <c:v>7.9</c:v>
                </c:pt>
                <c:pt idx="159">
                  <c:v>7.95</c:v>
                </c:pt>
                <c:pt idx="160">
                  <c:v>8</c:v>
                </c:pt>
                <c:pt idx="161">
                  <c:v>8.0500000000000007</c:v>
                </c:pt>
                <c:pt idx="162">
                  <c:v>8.1</c:v>
                </c:pt>
                <c:pt idx="163">
                  <c:v>8.15</c:v>
                </c:pt>
                <c:pt idx="164">
                  <c:v>8.1999999999999993</c:v>
                </c:pt>
                <c:pt idx="165">
                  <c:v>8.25</c:v>
                </c:pt>
                <c:pt idx="166">
                  <c:v>8.3000000000000007</c:v>
                </c:pt>
                <c:pt idx="167">
                  <c:v>8.35</c:v>
                </c:pt>
                <c:pt idx="168">
                  <c:v>8.4</c:v>
                </c:pt>
                <c:pt idx="169">
                  <c:v>8.4499999999999993</c:v>
                </c:pt>
                <c:pt idx="170">
                  <c:v>8.5</c:v>
                </c:pt>
                <c:pt idx="171">
                  <c:v>8.5500000000000007</c:v>
                </c:pt>
                <c:pt idx="172">
                  <c:v>8.6</c:v>
                </c:pt>
                <c:pt idx="173">
                  <c:v>8.65</c:v>
                </c:pt>
                <c:pt idx="174">
                  <c:v>8.6999999999999993</c:v>
                </c:pt>
                <c:pt idx="175">
                  <c:v>8.75</c:v>
                </c:pt>
                <c:pt idx="176">
                  <c:v>8.8000000000000007</c:v>
                </c:pt>
                <c:pt idx="177">
                  <c:v>8.85</c:v>
                </c:pt>
                <c:pt idx="178">
                  <c:v>8.9</c:v>
                </c:pt>
                <c:pt idx="179">
                  <c:v>8.9499999999999993</c:v>
                </c:pt>
                <c:pt idx="180">
                  <c:v>9</c:v>
                </c:pt>
                <c:pt idx="181">
                  <c:v>9.0500000000000007</c:v>
                </c:pt>
                <c:pt idx="182">
                  <c:v>9.1</c:v>
                </c:pt>
                <c:pt idx="183">
                  <c:v>9.15</c:v>
                </c:pt>
                <c:pt idx="184">
                  <c:v>9.1999999999999993</c:v>
                </c:pt>
                <c:pt idx="185">
                  <c:v>9.25</c:v>
                </c:pt>
                <c:pt idx="186">
                  <c:v>9.3000000000000007</c:v>
                </c:pt>
                <c:pt idx="187">
                  <c:v>9.35</c:v>
                </c:pt>
                <c:pt idx="188">
                  <c:v>9.4</c:v>
                </c:pt>
                <c:pt idx="189">
                  <c:v>9.4499999999999993</c:v>
                </c:pt>
                <c:pt idx="190">
                  <c:v>9.5</c:v>
                </c:pt>
                <c:pt idx="191">
                  <c:v>9.5500000000000007</c:v>
                </c:pt>
                <c:pt idx="192">
                  <c:v>9.6</c:v>
                </c:pt>
                <c:pt idx="193">
                  <c:v>9.65</c:v>
                </c:pt>
                <c:pt idx="194">
                  <c:v>9.6999999999999993</c:v>
                </c:pt>
                <c:pt idx="195">
                  <c:v>9.75</c:v>
                </c:pt>
                <c:pt idx="196">
                  <c:v>9.8000000000000007</c:v>
                </c:pt>
                <c:pt idx="197">
                  <c:v>9.85</c:v>
                </c:pt>
                <c:pt idx="198">
                  <c:v>9.9</c:v>
                </c:pt>
                <c:pt idx="199">
                  <c:v>9.9499999999999993</c:v>
                </c:pt>
                <c:pt idx="200">
                  <c:v>10</c:v>
                </c:pt>
                <c:pt idx="201">
                  <c:v>10.050000000000001</c:v>
                </c:pt>
                <c:pt idx="202">
                  <c:v>10.1</c:v>
                </c:pt>
                <c:pt idx="203">
                  <c:v>10.15</c:v>
                </c:pt>
                <c:pt idx="204">
                  <c:v>10.199999999999999</c:v>
                </c:pt>
                <c:pt idx="205">
                  <c:v>10.25</c:v>
                </c:pt>
                <c:pt idx="206">
                  <c:v>10.3</c:v>
                </c:pt>
                <c:pt idx="207">
                  <c:v>10.35</c:v>
                </c:pt>
                <c:pt idx="208">
                  <c:v>10.4</c:v>
                </c:pt>
                <c:pt idx="209">
                  <c:v>10.45</c:v>
                </c:pt>
                <c:pt idx="210">
                  <c:v>10.5</c:v>
                </c:pt>
                <c:pt idx="211">
                  <c:v>10.55</c:v>
                </c:pt>
                <c:pt idx="212">
                  <c:v>10.6</c:v>
                </c:pt>
                <c:pt idx="213">
                  <c:v>10.65</c:v>
                </c:pt>
                <c:pt idx="214">
                  <c:v>10.7</c:v>
                </c:pt>
                <c:pt idx="215">
                  <c:v>10.75</c:v>
                </c:pt>
                <c:pt idx="216">
                  <c:v>10.8</c:v>
                </c:pt>
                <c:pt idx="217">
                  <c:v>10.85</c:v>
                </c:pt>
                <c:pt idx="218">
                  <c:v>10.9</c:v>
                </c:pt>
                <c:pt idx="219">
                  <c:v>10.95</c:v>
                </c:pt>
                <c:pt idx="220">
                  <c:v>11</c:v>
                </c:pt>
                <c:pt idx="221">
                  <c:v>11.05</c:v>
                </c:pt>
                <c:pt idx="222">
                  <c:v>11.1</c:v>
                </c:pt>
                <c:pt idx="223">
                  <c:v>11.15</c:v>
                </c:pt>
                <c:pt idx="224">
                  <c:v>11.2</c:v>
                </c:pt>
                <c:pt idx="225">
                  <c:v>11.25</c:v>
                </c:pt>
                <c:pt idx="226">
                  <c:v>11.3</c:v>
                </c:pt>
                <c:pt idx="227">
                  <c:v>11.35</c:v>
                </c:pt>
                <c:pt idx="228">
                  <c:v>11.4</c:v>
                </c:pt>
                <c:pt idx="229">
                  <c:v>11.45</c:v>
                </c:pt>
                <c:pt idx="230">
                  <c:v>11.5</c:v>
                </c:pt>
                <c:pt idx="231">
                  <c:v>11.55</c:v>
                </c:pt>
                <c:pt idx="232">
                  <c:v>11.6</c:v>
                </c:pt>
                <c:pt idx="233">
                  <c:v>11.65</c:v>
                </c:pt>
                <c:pt idx="234">
                  <c:v>11.7</c:v>
                </c:pt>
                <c:pt idx="235">
                  <c:v>11.75</c:v>
                </c:pt>
                <c:pt idx="236">
                  <c:v>11.8</c:v>
                </c:pt>
                <c:pt idx="237">
                  <c:v>11.85</c:v>
                </c:pt>
                <c:pt idx="238">
                  <c:v>11.9</c:v>
                </c:pt>
                <c:pt idx="239">
                  <c:v>11.95</c:v>
                </c:pt>
                <c:pt idx="240">
                  <c:v>12</c:v>
                </c:pt>
                <c:pt idx="241">
                  <c:v>12.05</c:v>
                </c:pt>
                <c:pt idx="242">
                  <c:v>12.1</c:v>
                </c:pt>
                <c:pt idx="243">
                  <c:v>12.15</c:v>
                </c:pt>
                <c:pt idx="244">
                  <c:v>12.2</c:v>
                </c:pt>
                <c:pt idx="245">
                  <c:v>12.25</c:v>
                </c:pt>
                <c:pt idx="246">
                  <c:v>12.3</c:v>
                </c:pt>
                <c:pt idx="247">
                  <c:v>12.35</c:v>
                </c:pt>
                <c:pt idx="248">
                  <c:v>12.4</c:v>
                </c:pt>
                <c:pt idx="249">
                  <c:v>12.45</c:v>
                </c:pt>
                <c:pt idx="250">
                  <c:v>12.5</c:v>
                </c:pt>
                <c:pt idx="251">
                  <c:v>12.55</c:v>
                </c:pt>
                <c:pt idx="252">
                  <c:v>12.6</c:v>
                </c:pt>
                <c:pt idx="253">
                  <c:v>12.65</c:v>
                </c:pt>
                <c:pt idx="254">
                  <c:v>12.7</c:v>
                </c:pt>
                <c:pt idx="255">
                  <c:v>12.75</c:v>
                </c:pt>
                <c:pt idx="256">
                  <c:v>12.8</c:v>
                </c:pt>
                <c:pt idx="257">
                  <c:v>12.85</c:v>
                </c:pt>
                <c:pt idx="258">
                  <c:v>12.9</c:v>
                </c:pt>
                <c:pt idx="259">
                  <c:v>12.95</c:v>
                </c:pt>
                <c:pt idx="260">
                  <c:v>13</c:v>
                </c:pt>
                <c:pt idx="261">
                  <c:v>13.05</c:v>
                </c:pt>
                <c:pt idx="262">
                  <c:v>13.1</c:v>
                </c:pt>
                <c:pt idx="263">
                  <c:v>13.15</c:v>
                </c:pt>
                <c:pt idx="264">
                  <c:v>13.2</c:v>
                </c:pt>
                <c:pt idx="265">
                  <c:v>13.25</c:v>
                </c:pt>
                <c:pt idx="266">
                  <c:v>13.3</c:v>
                </c:pt>
                <c:pt idx="267">
                  <c:v>13.35</c:v>
                </c:pt>
                <c:pt idx="268">
                  <c:v>13.4</c:v>
                </c:pt>
                <c:pt idx="269">
                  <c:v>13.45</c:v>
                </c:pt>
                <c:pt idx="270">
                  <c:v>13.5</c:v>
                </c:pt>
                <c:pt idx="271">
                  <c:v>13.55</c:v>
                </c:pt>
                <c:pt idx="272">
                  <c:v>13.6</c:v>
                </c:pt>
                <c:pt idx="273">
                  <c:v>13.65</c:v>
                </c:pt>
                <c:pt idx="274">
                  <c:v>13.7</c:v>
                </c:pt>
                <c:pt idx="275">
                  <c:v>13.75</c:v>
                </c:pt>
                <c:pt idx="276">
                  <c:v>13.8</c:v>
                </c:pt>
                <c:pt idx="277">
                  <c:v>13.85</c:v>
                </c:pt>
                <c:pt idx="278">
                  <c:v>13.9</c:v>
                </c:pt>
                <c:pt idx="279">
                  <c:v>13.95</c:v>
                </c:pt>
                <c:pt idx="280">
                  <c:v>14</c:v>
                </c:pt>
                <c:pt idx="281">
                  <c:v>14.05</c:v>
                </c:pt>
                <c:pt idx="282">
                  <c:v>14.1</c:v>
                </c:pt>
                <c:pt idx="283">
                  <c:v>14.15</c:v>
                </c:pt>
                <c:pt idx="284">
                  <c:v>14.2</c:v>
                </c:pt>
                <c:pt idx="285">
                  <c:v>14.25</c:v>
                </c:pt>
                <c:pt idx="286">
                  <c:v>14.3</c:v>
                </c:pt>
                <c:pt idx="287">
                  <c:v>14.35</c:v>
                </c:pt>
                <c:pt idx="288">
                  <c:v>14.4</c:v>
                </c:pt>
                <c:pt idx="289">
                  <c:v>14.45</c:v>
                </c:pt>
                <c:pt idx="290">
                  <c:v>14.5</c:v>
                </c:pt>
                <c:pt idx="291">
                  <c:v>14.55</c:v>
                </c:pt>
                <c:pt idx="292">
                  <c:v>14.6</c:v>
                </c:pt>
                <c:pt idx="293">
                  <c:v>14.65</c:v>
                </c:pt>
                <c:pt idx="294">
                  <c:v>14.7</c:v>
                </c:pt>
                <c:pt idx="295">
                  <c:v>14.75</c:v>
                </c:pt>
                <c:pt idx="296">
                  <c:v>14.8</c:v>
                </c:pt>
                <c:pt idx="297">
                  <c:v>14.85</c:v>
                </c:pt>
                <c:pt idx="298">
                  <c:v>14.9</c:v>
                </c:pt>
                <c:pt idx="299">
                  <c:v>14.95</c:v>
                </c:pt>
                <c:pt idx="300">
                  <c:v>15</c:v>
                </c:pt>
                <c:pt idx="301">
                  <c:v>15.05</c:v>
                </c:pt>
                <c:pt idx="302">
                  <c:v>15.1</c:v>
                </c:pt>
                <c:pt idx="303">
                  <c:v>15.15</c:v>
                </c:pt>
                <c:pt idx="304">
                  <c:v>15.2</c:v>
                </c:pt>
                <c:pt idx="305">
                  <c:v>15.25</c:v>
                </c:pt>
                <c:pt idx="306">
                  <c:v>15.3</c:v>
                </c:pt>
                <c:pt idx="307">
                  <c:v>15.35</c:v>
                </c:pt>
                <c:pt idx="308">
                  <c:v>15.4</c:v>
                </c:pt>
                <c:pt idx="309">
                  <c:v>15.45</c:v>
                </c:pt>
                <c:pt idx="310">
                  <c:v>15.5</c:v>
                </c:pt>
                <c:pt idx="311">
                  <c:v>15.55</c:v>
                </c:pt>
                <c:pt idx="312">
                  <c:v>15.6</c:v>
                </c:pt>
                <c:pt idx="313">
                  <c:v>15.65</c:v>
                </c:pt>
                <c:pt idx="314">
                  <c:v>15.7</c:v>
                </c:pt>
                <c:pt idx="315">
                  <c:v>15.75</c:v>
                </c:pt>
                <c:pt idx="316">
                  <c:v>15.8</c:v>
                </c:pt>
                <c:pt idx="317">
                  <c:v>15.85</c:v>
                </c:pt>
                <c:pt idx="318">
                  <c:v>15.9</c:v>
                </c:pt>
                <c:pt idx="319">
                  <c:v>15.95</c:v>
                </c:pt>
                <c:pt idx="320">
                  <c:v>16</c:v>
                </c:pt>
                <c:pt idx="321">
                  <c:v>16.05</c:v>
                </c:pt>
                <c:pt idx="322">
                  <c:v>16.100000000000001</c:v>
                </c:pt>
                <c:pt idx="323">
                  <c:v>16.149999999999999</c:v>
                </c:pt>
                <c:pt idx="324">
                  <c:v>16.2</c:v>
                </c:pt>
                <c:pt idx="325">
                  <c:v>16.25</c:v>
                </c:pt>
                <c:pt idx="326">
                  <c:v>16.3</c:v>
                </c:pt>
                <c:pt idx="327">
                  <c:v>16.350000000000001</c:v>
                </c:pt>
                <c:pt idx="328">
                  <c:v>16.399999999999999</c:v>
                </c:pt>
                <c:pt idx="329">
                  <c:v>16.45</c:v>
                </c:pt>
                <c:pt idx="330">
                  <c:v>16.5</c:v>
                </c:pt>
                <c:pt idx="331">
                  <c:v>16.55</c:v>
                </c:pt>
                <c:pt idx="332">
                  <c:v>16.600000000000001</c:v>
                </c:pt>
                <c:pt idx="333">
                  <c:v>16.649999999999999</c:v>
                </c:pt>
                <c:pt idx="334">
                  <c:v>16.7</c:v>
                </c:pt>
                <c:pt idx="335">
                  <c:v>16.75</c:v>
                </c:pt>
                <c:pt idx="336">
                  <c:v>16.8</c:v>
                </c:pt>
                <c:pt idx="337">
                  <c:v>16.850000000000001</c:v>
                </c:pt>
                <c:pt idx="338">
                  <c:v>16.899999999999999</c:v>
                </c:pt>
                <c:pt idx="339">
                  <c:v>16.95</c:v>
                </c:pt>
                <c:pt idx="340">
                  <c:v>17</c:v>
                </c:pt>
                <c:pt idx="341">
                  <c:v>17.05</c:v>
                </c:pt>
                <c:pt idx="342">
                  <c:v>17.100000000000001</c:v>
                </c:pt>
                <c:pt idx="343">
                  <c:v>17.149999999999999</c:v>
                </c:pt>
                <c:pt idx="344">
                  <c:v>17.2</c:v>
                </c:pt>
                <c:pt idx="345">
                  <c:v>17.25</c:v>
                </c:pt>
                <c:pt idx="346">
                  <c:v>17.3</c:v>
                </c:pt>
                <c:pt idx="347">
                  <c:v>17.350000000000001</c:v>
                </c:pt>
                <c:pt idx="348">
                  <c:v>17.399999999999999</c:v>
                </c:pt>
                <c:pt idx="349">
                  <c:v>17.45</c:v>
                </c:pt>
                <c:pt idx="350">
                  <c:v>17.5</c:v>
                </c:pt>
                <c:pt idx="351">
                  <c:v>17.55</c:v>
                </c:pt>
                <c:pt idx="352">
                  <c:v>17.600000000000001</c:v>
                </c:pt>
                <c:pt idx="353">
                  <c:v>17.649999999999999</c:v>
                </c:pt>
                <c:pt idx="354">
                  <c:v>17.7</c:v>
                </c:pt>
                <c:pt idx="355">
                  <c:v>17.75</c:v>
                </c:pt>
                <c:pt idx="356">
                  <c:v>17.8</c:v>
                </c:pt>
                <c:pt idx="357">
                  <c:v>17.850000000000001</c:v>
                </c:pt>
                <c:pt idx="358">
                  <c:v>17.899999999999999</c:v>
                </c:pt>
                <c:pt idx="359">
                  <c:v>17.95</c:v>
                </c:pt>
                <c:pt idx="360">
                  <c:v>18</c:v>
                </c:pt>
                <c:pt idx="361">
                  <c:v>18.05</c:v>
                </c:pt>
                <c:pt idx="362">
                  <c:v>18.100000000000001</c:v>
                </c:pt>
                <c:pt idx="363">
                  <c:v>18.149999999999999</c:v>
                </c:pt>
                <c:pt idx="364">
                  <c:v>18.2</c:v>
                </c:pt>
                <c:pt idx="365">
                  <c:v>18.25</c:v>
                </c:pt>
                <c:pt idx="366">
                  <c:v>18.3</c:v>
                </c:pt>
                <c:pt idx="367">
                  <c:v>18.350000000000001</c:v>
                </c:pt>
                <c:pt idx="368">
                  <c:v>18.399999999999999</c:v>
                </c:pt>
                <c:pt idx="369">
                  <c:v>18.45</c:v>
                </c:pt>
                <c:pt idx="370">
                  <c:v>18.5</c:v>
                </c:pt>
                <c:pt idx="371">
                  <c:v>18.55</c:v>
                </c:pt>
                <c:pt idx="372">
                  <c:v>18.600000000000001</c:v>
                </c:pt>
                <c:pt idx="373">
                  <c:v>18.649999999999999</c:v>
                </c:pt>
                <c:pt idx="374">
                  <c:v>18.7</c:v>
                </c:pt>
                <c:pt idx="375">
                  <c:v>18.75</c:v>
                </c:pt>
                <c:pt idx="376">
                  <c:v>18.8</c:v>
                </c:pt>
                <c:pt idx="377">
                  <c:v>18.850000000000001</c:v>
                </c:pt>
                <c:pt idx="378">
                  <c:v>18.899999999999999</c:v>
                </c:pt>
                <c:pt idx="379">
                  <c:v>18.95</c:v>
                </c:pt>
                <c:pt idx="380">
                  <c:v>19</c:v>
                </c:pt>
                <c:pt idx="381">
                  <c:v>19.05</c:v>
                </c:pt>
                <c:pt idx="382">
                  <c:v>19.100000000000001</c:v>
                </c:pt>
                <c:pt idx="383">
                  <c:v>19.149999999999999</c:v>
                </c:pt>
                <c:pt idx="384">
                  <c:v>19.2</c:v>
                </c:pt>
                <c:pt idx="385">
                  <c:v>19.25</c:v>
                </c:pt>
                <c:pt idx="386">
                  <c:v>19.3</c:v>
                </c:pt>
                <c:pt idx="387">
                  <c:v>19.350000000000001</c:v>
                </c:pt>
                <c:pt idx="388">
                  <c:v>19.399999999999999</c:v>
                </c:pt>
                <c:pt idx="389">
                  <c:v>19.45</c:v>
                </c:pt>
                <c:pt idx="390">
                  <c:v>19.5</c:v>
                </c:pt>
                <c:pt idx="391">
                  <c:v>19.55</c:v>
                </c:pt>
                <c:pt idx="392">
                  <c:v>19.600000000000001</c:v>
                </c:pt>
                <c:pt idx="393">
                  <c:v>19.649999999999999</c:v>
                </c:pt>
                <c:pt idx="394">
                  <c:v>19.7</c:v>
                </c:pt>
                <c:pt idx="395">
                  <c:v>19.75</c:v>
                </c:pt>
                <c:pt idx="396">
                  <c:v>19.8</c:v>
                </c:pt>
                <c:pt idx="397">
                  <c:v>19.850000000000001</c:v>
                </c:pt>
                <c:pt idx="398">
                  <c:v>19.899999999999999</c:v>
                </c:pt>
                <c:pt idx="399">
                  <c:v>19.95</c:v>
                </c:pt>
                <c:pt idx="400">
                  <c:v>20</c:v>
                </c:pt>
                <c:pt idx="401">
                  <c:v>20.05</c:v>
                </c:pt>
                <c:pt idx="402">
                  <c:v>20.100000000000001</c:v>
                </c:pt>
                <c:pt idx="403">
                  <c:v>20.149999999999999</c:v>
                </c:pt>
                <c:pt idx="404">
                  <c:v>20.2</c:v>
                </c:pt>
                <c:pt idx="405">
                  <c:v>20.25</c:v>
                </c:pt>
                <c:pt idx="406">
                  <c:v>20.3</c:v>
                </c:pt>
                <c:pt idx="407">
                  <c:v>20.350000000000001</c:v>
                </c:pt>
                <c:pt idx="408">
                  <c:v>20.399999999999999</c:v>
                </c:pt>
                <c:pt idx="409">
                  <c:v>20.45</c:v>
                </c:pt>
                <c:pt idx="410">
                  <c:v>20.5</c:v>
                </c:pt>
                <c:pt idx="411">
                  <c:v>20.55</c:v>
                </c:pt>
                <c:pt idx="412">
                  <c:v>20.6</c:v>
                </c:pt>
                <c:pt idx="413">
                  <c:v>20.65</c:v>
                </c:pt>
                <c:pt idx="414">
                  <c:v>20.7</c:v>
                </c:pt>
                <c:pt idx="415">
                  <c:v>20.75</c:v>
                </c:pt>
                <c:pt idx="416">
                  <c:v>20.8</c:v>
                </c:pt>
                <c:pt idx="417">
                  <c:v>20.85</c:v>
                </c:pt>
                <c:pt idx="418">
                  <c:v>20.9</c:v>
                </c:pt>
                <c:pt idx="419">
                  <c:v>20.95</c:v>
                </c:pt>
                <c:pt idx="420">
                  <c:v>21</c:v>
                </c:pt>
                <c:pt idx="421">
                  <c:v>21.05</c:v>
                </c:pt>
                <c:pt idx="422">
                  <c:v>21.1</c:v>
                </c:pt>
                <c:pt idx="423">
                  <c:v>21.15</c:v>
                </c:pt>
                <c:pt idx="424">
                  <c:v>21.2</c:v>
                </c:pt>
                <c:pt idx="425">
                  <c:v>21.25</c:v>
                </c:pt>
                <c:pt idx="426">
                  <c:v>21.3</c:v>
                </c:pt>
                <c:pt idx="427">
                  <c:v>21.35</c:v>
                </c:pt>
                <c:pt idx="428">
                  <c:v>21.4</c:v>
                </c:pt>
                <c:pt idx="429">
                  <c:v>21.45</c:v>
                </c:pt>
                <c:pt idx="430">
                  <c:v>21.5</c:v>
                </c:pt>
                <c:pt idx="431">
                  <c:v>21.55</c:v>
                </c:pt>
                <c:pt idx="432">
                  <c:v>21.6</c:v>
                </c:pt>
                <c:pt idx="433">
                  <c:v>21.65</c:v>
                </c:pt>
                <c:pt idx="434">
                  <c:v>21.7</c:v>
                </c:pt>
                <c:pt idx="435">
                  <c:v>21.75</c:v>
                </c:pt>
                <c:pt idx="436">
                  <c:v>21.8</c:v>
                </c:pt>
                <c:pt idx="437">
                  <c:v>21.85</c:v>
                </c:pt>
                <c:pt idx="438">
                  <c:v>21.9</c:v>
                </c:pt>
                <c:pt idx="439">
                  <c:v>21.95</c:v>
                </c:pt>
                <c:pt idx="440">
                  <c:v>22</c:v>
                </c:pt>
                <c:pt idx="441">
                  <c:v>22.05</c:v>
                </c:pt>
                <c:pt idx="442">
                  <c:v>22.1</c:v>
                </c:pt>
                <c:pt idx="443">
                  <c:v>22.15</c:v>
                </c:pt>
                <c:pt idx="444">
                  <c:v>22.2</c:v>
                </c:pt>
                <c:pt idx="445">
                  <c:v>22.25</c:v>
                </c:pt>
                <c:pt idx="446">
                  <c:v>22.3</c:v>
                </c:pt>
                <c:pt idx="447">
                  <c:v>22.35</c:v>
                </c:pt>
                <c:pt idx="448">
                  <c:v>22.4</c:v>
                </c:pt>
                <c:pt idx="449">
                  <c:v>22.45</c:v>
                </c:pt>
                <c:pt idx="450">
                  <c:v>22.5</c:v>
                </c:pt>
                <c:pt idx="451">
                  <c:v>22.55</c:v>
                </c:pt>
                <c:pt idx="452">
                  <c:v>22.6</c:v>
                </c:pt>
                <c:pt idx="453">
                  <c:v>22.65</c:v>
                </c:pt>
                <c:pt idx="454">
                  <c:v>22.7</c:v>
                </c:pt>
                <c:pt idx="455">
                  <c:v>22.75</c:v>
                </c:pt>
                <c:pt idx="456">
                  <c:v>22.8</c:v>
                </c:pt>
                <c:pt idx="457">
                  <c:v>22.85</c:v>
                </c:pt>
                <c:pt idx="458">
                  <c:v>22.9</c:v>
                </c:pt>
                <c:pt idx="459">
                  <c:v>22.95</c:v>
                </c:pt>
                <c:pt idx="460">
                  <c:v>23</c:v>
                </c:pt>
                <c:pt idx="461">
                  <c:v>23.05</c:v>
                </c:pt>
                <c:pt idx="462">
                  <c:v>23.1</c:v>
                </c:pt>
                <c:pt idx="463">
                  <c:v>23.15</c:v>
                </c:pt>
                <c:pt idx="464">
                  <c:v>23.2</c:v>
                </c:pt>
                <c:pt idx="465">
                  <c:v>23.25</c:v>
                </c:pt>
                <c:pt idx="466">
                  <c:v>23.3</c:v>
                </c:pt>
                <c:pt idx="467">
                  <c:v>23.35</c:v>
                </c:pt>
                <c:pt idx="468">
                  <c:v>23.4</c:v>
                </c:pt>
                <c:pt idx="469">
                  <c:v>23.45</c:v>
                </c:pt>
                <c:pt idx="470">
                  <c:v>23.5</c:v>
                </c:pt>
                <c:pt idx="471">
                  <c:v>23.55</c:v>
                </c:pt>
                <c:pt idx="472">
                  <c:v>23.6</c:v>
                </c:pt>
                <c:pt idx="473">
                  <c:v>23.65</c:v>
                </c:pt>
                <c:pt idx="474">
                  <c:v>23.7</c:v>
                </c:pt>
                <c:pt idx="475">
                  <c:v>23.75</c:v>
                </c:pt>
                <c:pt idx="476">
                  <c:v>23.8</c:v>
                </c:pt>
                <c:pt idx="477">
                  <c:v>23.85</c:v>
                </c:pt>
                <c:pt idx="478">
                  <c:v>23.9</c:v>
                </c:pt>
                <c:pt idx="479">
                  <c:v>23.95</c:v>
                </c:pt>
                <c:pt idx="480">
                  <c:v>24</c:v>
                </c:pt>
                <c:pt idx="481">
                  <c:v>24.05</c:v>
                </c:pt>
                <c:pt idx="482">
                  <c:v>24.1</c:v>
                </c:pt>
                <c:pt idx="483">
                  <c:v>24.15</c:v>
                </c:pt>
                <c:pt idx="484">
                  <c:v>24.2</c:v>
                </c:pt>
                <c:pt idx="485">
                  <c:v>24.25</c:v>
                </c:pt>
                <c:pt idx="486">
                  <c:v>24.3</c:v>
                </c:pt>
                <c:pt idx="487">
                  <c:v>24.35</c:v>
                </c:pt>
                <c:pt idx="488">
                  <c:v>24.4</c:v>
                </c:pt>
                <c:pt idx="489">
                  <c:v>24.45</c:v>
                </c:pt>
                <c:pt idx="490">
                  <c:v>24.5</c:v>
                </c:pt>
                <c:pt idx="491">
                  <c:v>24.55</c:v>
                </c:pt>
                <c:pt idx="492">
                  <c:v>24.6</c:v>
                </c:pt>
                <c:pt idx="493">
                  <c:v>24.65</c:v>
                </c:pt>
                <c:pt idx="494">
                  <c:v>24.7</c:v>
                </c:pt>
                <c:pt idx="495">
                  <c:v>24.75</c:v>
                </c:pt>
                <c:pt idx="496">
                  <c:v>24.8</c:v>
                </c:pt>
                <c:pt idx="497">
                  <c:v>24.85</c:v>
                </c:pt>
                <c:pt idx="498">
                  <c:v>24.9</c:v>
                </c:pt>
                <c:pt idx="499">
                  <c:v>24.95</c:v>
                </c:pt>
                <c:pt idx="500">
                  <c:v>25</c:v>
                </c:pt>
              </c:numCache>
            </c:numRef>
          </c:xVal>
          <c:yVal>
            <c:numRef>
              <c:f>'Graf 13'!$C$12:$C$512</c:f>
              <c:numCache>
                <c:formatCode>General</c:formatCode>
                <c:ptCount val="501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 formatCode="0.00">
                  <c:v>3.0179490000000002</c:v>
                </c:pt>
                <c:pt idx="12" formatCode="0.00">
                  <c:v>3.0358969999999998</c:v>
                </c:pt>
                <c:pt idx="13" formatCode="0.00">
                  <c:v>3.0538460000000001</c:v>
                </c:pt>
                <c:pt idx="14" formatCode="0.00">
                  <c:v>3.0717949999999998</c:v>
                </c:pt>
                <c:pt idx="15" formatCode="0.00">
                  <c:v>3.089744</c:v>
                </c:pt>
                <c:pt idx="16" formatCode="0.00">
                  <c:v>3.1076920000000001</c:v>
                </c:pt>
                <c:pt idx="17" formatCode="0.00">
                  <c:v>3.1256409999999999</c:v>
                </c:pt>
                <c:pt idx="18" formatCode="0.00">
                  <c:v>3.1435900000000001</c:v>
                </c:pt>
                <c:pt idx="19" formatCode="0.00">
                  <c:v>3.1615380000000002</c:v>
                </c:pt>
                <c:pt idx="20" formatCode="0.00">
                  <c:v>3.1794899999999999</c:v>
                </c:pt>
                <c:pt idx="21" formatCode="0.00">
                  <c:v>3.1974360000000002</c:v>
                </c:pt>
                <c:pt idx="22" formatCode="0.00">
                  <c:v>3.2153849999999999</c:v>
                </c:pt>
                <c:pt idx="23" formatCode="0.00">
                  <c:v>3.233333</c:v>
                </c:pt>
                <c:pt idx="24" formatCode="0.00">
                  <c:v>3.2512819999999998</c:v>
                </c:pt>
                <c:pt idx="25" formatCode="0.00">
                  <c:v>3.269231</c:v>
                </c:pt>
                <c:pt idx="26" formatCode="0.00">
                  <c:v>3.2871790000000001</c:v>
                </c:pt>
                <c:pt idx="27" formatCode="0.00">
                  <c:v>3.3051279999999998</c:v>
                </c:pt>
                <c:pt idx="28" formatCode="0.00">
                  <c:v>3.3230770000000001</c:v>
                </c:pt>
                <c:pt idx="29" formatCode="0.00">
                  <c:v>3.3410259999999998</c:v>
                </c:pt>
                <c:pt idx="30" formatCode="0.00">
                  <c:v>3.3589739999999999</c:v>
                </c:pt>
                <c:pt idx="31" formatCode="0.00">
                  <c:v>3.3769230000000001</c:v>
                </c:pt>
                <c:pt idx="32" formatCode="0.00">
                  <c:v>3.3948719999999999</c:v>
                </c:pt>
                <c:pt idx="33" formatCode="0.00">
                  <c:v>3.4128210000000001</c:v>
                </c:pt>
                <c:pt idx="34" formatCode="0.00">
                  <c:v>3.4307690000000002</c:v>
                </c:pt>
                <c:pt idx="35" formatCode="0.00">
                  <c:v>3.448718</c:v>
                </c:pt>
                <c:pt idx="36" formatCode="0.00">
                  <c:v>3.4666670000000002</c:v>
                </c:pt>
                <c:pt idx="37" formatCode="0.00">
                  <c:v>3.4846149999999998</c:v>
                </c:pt>
                <c:pt idx="38" formatCode="0.00">
                  <c:v>3.502564</c:v>
                </c:pt>
                <c:pt idx="39" formatCode="0.00">
                  <c:v>3.5205129999999998</c:v>
                </c:pt>
                <c:pt idx="40" formatCode="0.00">
                  <c:v>3.538462</c:v>
                </c:pt>
                <c:pt idx="41" formatCode="0.00">
                  <c:v>3.5564100000000001</c:v>
                </c:pt>
                <c:pt idx="42" formatCode="0.00">
                  <c:v>3.5743589999999998</c:v>
                </c:pt>
                <c:pt idx="43" formatCode="0.00">
                  <c:v>3.5923080000000001</c:v>
                </c:pt>
                <c:pt idx="44" formatCode="0.00">
                  <c:v>3.6102560000000001</c:v>
                </c:pt>
                <c:pt idx="45" formatCode="0.00">
                  <c:v>3.6282049999999999</c:v>
                </c:pt>
                <c:pt idx="46" formatCode="0.00">
                  <c:v>3.6461540000000001</c:v>
                </c:pt>
                <c:pt idx="47" formatCode="0.00">
                  <c:v>3.6641029999999999</c:v>
                </c:pt>
                <c:pt idx="48" formatCode="0.00">
                  <c:v>3.682051</c:v>
                </c:pt>
                <c:pt idx="49" formatCode="0.00">
                  <c:v>3.7</c:v>
                </c:pt>
                <c:pt idx="50" formatCode="0.00">
                  <c:v>3.7179489999999999</c:v>
                </c:pt>
                <c:pt idx="51" formatCode="0.00">
                  <c:v>3.735897</c:v>
                </c:pt>
                <c:pt idx="52" formatCode="0.00">
                  <c:v>3.7538459999999998</c:v>
                </c:pt>
                <c:pt idx="53" formatCode="0.00">
                  <c:v>3.771795</c:v>
                </c:pt>
                <c:pt idx="54" formatCode="0.00">
                  <c:v>3.7897439999999998</c:v>
                </c:pt>
                <c:pt idx="55" formatCode="0.00">
                  <c:v>3.8076919999999999</c:v>
                </c:pt>
                <c:pt idx="56" formatCode="0.00">
                  <c:v>3.8256410000000001</c:v>
                </c:pt>
                <c:pt idx="57" formatCode="0.00">
                  <c:v>3.8435899999999998</c:v>
                </c:pt>
                <c:pt idx="58" formatCode="0.00">
                  <c:v>3.8615379999999999</c:v>
                </c:pt>
                <c:pt idx="59" formatCode="0.00">
                  <c:v>3.8794870000000001</c:v>
                </c:pt>
                <c:pt idx="60" formatCode="0.00">
                  <c:v>3.8974359999999999</c:v>
                </c:pt>
                <c:pt idx="61" formatCode="0.00">
                  <c:v>3.9153850000000001</c:v>
                </c:pt>
                <c:pt idx="62" formatCode="0.00">
                  <c:v>3.9333330000000002</c:v>
                </c:pt>
                <c:pt idx="63" formatCode="0.00">
                  <c:v>3.951282</c:v>
                </c:pt>
                <c:pt idx="64" formatCode="0.00">
                  <c:v>3.9692310000000002</c:v>
                </c:pt>
                <c:pt idx="65" formatCode="0.00">
                  <c:v>3.9871789999999998</c:v>
                </c:pt>
                <c:pt idx="66" formatCode="0.00">
                  <c:v>4.005128</c:v>
                </c:pt>
                <c:pt idx="67" formatCode="0.00">
                  <c:v>4.0230769999999998</c:v>
                </c:pt>
                <c:pt idx="68" formatCode="0.00">
                  <c:v>4.0410259999999996</c:v>
                </c:pt>
                <c:pt idx="69" formatCode="0.00">
                  <c:v>4.0589740000000001</c:v>
                </c:pt>
                <c:pt idx="70" formatCode="0.00">
                  <c:v>4.0769229999999999</c:v>
                </c:pt>
                <c:pt idx="71" formatCode="0.00">
                  <c:v>4.0948719999999996</c:v>
                </c:pt>
                <c:pt idx="72" formatCode="0.00">
                  <c:v>4.1128210000000003</c:v>
                </c:pt>
                <c:pt idx="73" formatCode="0.00">
                  <c:v>4.1307689999999999</c:v>
                </c:pt>
                <c:pt idx="74" formatCode="0.00">
                  <c:v>4.1487179999999997</c:v>
                </c:pt>
                <c:pt idx="75" formatCode="0.00">
                  <c:v>4.1666670000000003</c:v>
                </c:pt>
                <c:pt idx="76" formatCode="0.00">
                  <c:v>4.184615</c:v>
                </c:pt>
                <c:pt idx="77" formatCode="0.00">
                  <c:v>4.2025639999999997</c:v>
                </c:pt>
                <c:pt idx="78" formatCode="0.00">
                  <c:v>4.2205130000000004</c:v>
                </c:pt>
                <c:pt idx="79" formatCode="0.00">
                  <c:v>4.2384620000000002</c:v>
                </c:pt>
                <c:pt idx="80" formatCode="0.00">
                  <c:v>4.2564099999999998</c:v>
                </c:pt>
                <c:pt idx="81" formatCode="0.00">
                  <c:v>4.2743589999999996</c:v>
                </c:pt>
                <c:pt idx="82" formatCode="0.00">
                  <c:v>4.2923080000000002</c:v>
                </c:pt>
                <c:pt idx="83" formatCode="0.00">
                  <c:v>4.3102559999999999</c:v>
                </c:pt>
                <c:pt idx="84" formatCode="0.00">
                  <c:v>4.3282049999999996</c:v>
                </c:pt>
                <c:pt idx="85" formatCode="0.00">
                  <c:v>4.3461540000000003</c:v>
                </c:pt>
                <c:pt idx="86" formatCode="0.00">
                  <c:v>4.3641030000000001</c:v>
                </c:pt>
                <c:pt idx="87" formatCode="0.00">
                  <c:v>4.3820509999999997</c:v>
                </c:pt>
                <c:pt idx="88" formatCode="0.00">
                  <c:v>4.4000000000000004</c:v>
                </c:pt>
                <c:pt idx="89" formatCode="0.00">
                  <c:v>4.4179490000000001</c:v>
                </c:pt>
                <c:pt idx="90" formatCode="0.00">
                  <c:v>4.4358969999999998</c:v>
                </c:pt>
                <c:pt idx="91" formatCode="0.00">
                  <c:v>4.4538460000000004</c:v>
                </c:pt>
                <c:pt idx="92" formatCode="0.00">
                  <c:v>4.4717950000000002</c:v>
                </c:pt>
                <c:pt idx="93" formatCode="0.00">
                  <c:v>4.489744</c:v>
                </c:pt>
                <c:pt idx="94" formatCode="0.00">
                  <c:v>4.5076919999999996</c:v>
                </c:pt>
                <c:pt idx="95" formatCode="0.00">
                  <c:v>4.5256410000000002</c:v>
                </c:pt>
                <c:pt idx="96" formatCode="0.00">
                  <c:v>4.54359</c:v>
                </c:pt>
                <c:pt idx="97" formatCode="0.00">
                  <c:v>4.5615379999999996</c:v>
                </c:pt>
                <c:pt idx="98" formatCode="0.00">
                  <c:v>4.5794870000000003</c:v>
                </c:pt>
                <c:pt idx="99" formatCode="0.00">
                  <c:v>4.5974360000000001</c:v>
                </c:pt>
                <c:pt idx="100" formatCode="0.00">
                  <c:v>4.6153849999999998</c:v>
                </c:pt>
                <c:pt idx="101" formatCode="0.00">
                  <c:v>4.6333330000000004</c:v>
                </c:pt>
                <c:pt idx="102" formatCode="0.00">
                  <c:v>4.6512820000000001</c:v>
                </c:pt>
                <c:pt idx="103" formatCode="0.00">
                  <c:v>4.6692309999999999</c:v>
                </c:pt>
                <c:pt idx="104" formatCode="0.00">
                  <c:v>4.6871790000000004</c:v>
                </c:pt>
                <c:pt idx="105" formatCode="0.00">
                  <c:v>4.7051280000000002</c:v>
                </c:pt>
                <c:pt idx="106" formatCode="0.00">
                  <c:v>4.723077</c:v>
                </c:pt>
                <c:pt idx="107" formatCode="0.00">
                  <c:v>4.7410259999999997</c:v>
                </c:pt>
                <c:pt idx="108" formatCode="0.00">
                  <c:v>4.7589740000000003</c:v>
                </c:pt>
                <c:pt idx="109" formatCode="0.00">
                  <c:v>4.776923</c:v>
                </c:pt>
                <c:pt idx="110" formatCode="0.00">
                  <c:v>4.7948719999999998</c:v>
                </c:pt>
                <c:pt idx="111" formatCode="0.00">
                  <c:v>4.8128209999999996</c:v>
                </c:pt>
                <c:pt idx="112" formatCode="0.00">
                  <c:v>4.8307690000000001</c:v>
                </c:pt>
                <c:pt idx="113" formatCode="0.00">
                  <c:v>4.8487179999999999</c:v>
                </c:pt>
                <c:pt idx="114" formatCode="0.00">
                  <c:v>4.8666669999999996</c:v>
                </c:pt>
                <c:pt idx="115" formatCode="0.00">
                  <c:v>4.8846150000000002</c:v>
                </c:pt>
                <c:pt idx="116" formatCode="0.00">
                  <c:v>4.9025639999999999</c:v>
                </c:pt>
                <c:pt idx="117" formatCode="0.00">
                  <c:v>4.9205129999999997</c:v>
                </c:pt>
                <c:pt idx="118" formatCode="0.00">
                  <c:v>4.9384620000000004</c:v>
                </c:pt>
                <c:pt idx="119" formatCode="0.00">
                  <c:v>4.95641</c:v>
                </c:pt>
                <c:pt idx="120" formatCode="0.00">
                  <c:v>4.9743589999999998</c:v>
                </c:pt>
                <c:pt idx="121" formatCode="0.00">
                  <c:v>4.9923080000000004</c:v>
                </c:pt>
                <c:pt idx="122" formatCode="0.00">
                  <c:v>5.010256</c:v>
                </c:pt>
                <c:pt idx="123" formatCode="0.00">
                  <c:v>5.0282049999999998</c:v>
                </c:pt>
                <c:pt idx="124" formatCode="0.00">
                  <c:v>5.0461539999999996</c:v>
                </c:pt>
                <c:pt idx="125" formatCode="0.00">
                  <c:v>5.0641030000000002</c:v>
                </c:pt>
                <c:pt idx="126" formatCode="0.00">
                  <c:v>5.0820509999999999</c:v>
                </c:pt>
                <c:pt idx="127" formatCode="0.00">
                  <c:v>5.0999999999999996</c:v>
                </c:pt>
                <c:pt idx="128" formatCode="0.00">
                  <c:v>5.1179490000000003</c:v>
                </c:pt>
                <c:pt idx="129" formatCode="0.00">
                  <c:v>5.1358969999999999</c:v>
                </c:pt>
                <c:pt idx="130" formatCode="0.00">
                  <c:v>5.1538459999999997</c:v>
                </c:pt>
                <c:pt idx="131" formatCode="0.00">
                  <c:v>5.1717950000000004</c:v>
                </c:pt>
                <c:pt idx="132" formatCode="0.00">
                  <c:v>5.1897440000000001</c:v>
                </c:pt>
                <c:pt idx="133" formatCode="0.00">
                  <c:v>5.2076919999999998</c:v>
                </c:pt>
                <c:pt idx="134" formatCode="0.00">
                  <c:v>5.2256410000000004</c:v>
                </c:pt>
                <c:pt idx="135" formatCode="0.00">
                  <c:v>5.2435900000000002</c:v>
                </c:pt>
                <c:pt idx="136" formatCode="0.00">
                  <c:v>5.2615379999999998</c:v>
                </c:pt>
                <c:pt idx="137" formatCode="0.00">
                  <c:v>5.2794869999999996</c:v>
                </c:pt>
                <c:pt idx="138" formatCode="0.00">
                  <c:v>5.2974360000000003</c:v>
                </c:pt>
                <c:pt idx="139" formatCode="0.00">
                  <c:v>5.315385</c:v>
                </c:pt>
                <c:pt idx="140" formatCode="0.00">
                  <c:v>5.3333329999999997</c:v>
                </c:pt>
                <c:pt idx="141" formatCode="0.00">
                  <c:v>5.3512820000000003</c:v>
                </c:pt>
                <c:pt idx="142" formatCode="0.00">
                  <c:v>5.3692310000000001</c:v>
                </c:pt>
                <c:pt idx="143" formatCode="0.00">
                  <c:v>5.3871789999999997</c:v>
                </c:pt>
                <c:pt idx="144" formatCode="0.00">
                  <c:v>5.4051280000000004</c:v>
                </c:pt>
                <c:pt idx="145" formatCode="0.00">
                  <c:v>5.4230770000000001</c:v>
                </c:pt>
                <c:pt idx="146" formatCode="0.00">
                  <c:v>5.4410259999999999</c:v>
                </c:pt>
                <c:pt idx="147" formatCode="0.00">
                  <c:v>5.4589740000000004</c:v>
                </c:pt>
                <c:pt idx="148" formatCode="0.00">
                  <c:v>5.4769230000000002</c:v>
                </c:pt>
                <c:pt idx="149" formatCode="0.00">
                  <c:v>5.494872</c:v>
                </c:pt>
                <c:pt idx="150" formatCode="0.00">
                  <c:v>5.5128209999999997</c:v>
                </c:pt>
                <c:pt idx="151" formatCode="0.00">
                  <c:v>5.5307690000000003</c:v>
                </c:pt>
                <c:pt idx="152" formatCode="0.00">
                  <c:v>5.548718</c:v>
                </c:pt>
                <c:pt idx="153" formatCode="0.00">
                  <c:v>5.5666669999999998</c:v>
                </c:pt>
                <c:pt idx="154" formatCode="0.00">
                  <c:v>5.5846150000000003</c:v>
                </c:pt>
                <c:pt idx="155" formatCode="0.00">
                  <c:v>5.6025640000000001</c:v>
                </c:pt>
                <c:pt idx="156" formatCode="0.00">
                  <c:v>5.6205129999999999</c:v>
                </c:pt>
                <c:pt idx="157" formatCode="0.00">
                  <c:v>5.6384619999999996</c:v>
                </c:pt>
                <c:pt idx="158" formatCode="0.00">
                  <c:v>5.6564100000000002</c:v>
                </c:pt>
                <c:pt idx="159" formatCode="0.00">
                  <c:v>5.6743589999999999</c:v>
                </c:pt>
                <c:pt idx="160" formatCode="0.00">
                  <c:v>5.6923079999999997</c:v>
                </c:pt>
                <c:pt idx="161" formatCode="0.00">
                  <c:v>5.7102560000000002</c:v>
                </c:pt>
                <c:pt idx="162" formatCode="0.00">
                  <c:v>5.728205</c:v>
                </c:pt>
                <c:pt idx="163" formatCode="0.00">
                  <c:v>5.7461539999999998</c:v>
                </c:pt>
                <c:pt idx="164" formatCode="0.00">
                  <c:v>5.7641030000000004</c:v>
                </c:pt>
                <c:pt idx="165" formatCode="0.00">
                  <c:v>5.7820510000000001</c:v>
                </c:pt>
                <c:pt idx="166" formatCode="0.00">
                  <c:v>5.8</c:v>
                </c:pt>
                <c:pt idx="167" formatCode="0.00">
                  <c:v>5.8179489999999996</c:v>
                </c:pt>
                <c:pt idx="168" formatCode="0.00">
                  <c:v>5.8358970000000001</c:v>
                </c:pt>
                <c:pt idx="169" formatCode="0.00">
                  <c:v>5.8538459999999999</c:v>
                </c:pt>
                <c:pt idx="170" formatCode="0.00">
                  <c:v>5.8717949999999997</c:v>
                </c:pt>
                <c:pt idx="171" formatCode="0.00">
                  <c:v>5.8897440000000003</c:v>
                </c:pt>
                <c:pt idx="172" formatCode="0.00">
                  <c:v>5.9076919999999999</c:v>
                </c:pt>
                <c:pt idx="173" formatCode="0.00">
                  <c:v>5.9256409999999997</c:v>
                </c:pt>
                <c:pt idx="174" formatCode="0.00">
                  <c:v>5.9435900000000004</c:v>
                </c:pt>
                <c:pt idx="175" formatCode="0.00">
                  <c:v>5.961538</c:v>
                </c:pt>
                <c:pt idx="176" formatCode="0.00">
                  <c:v>5.9794869999999998</c:v>
                </c:pt>
                <c:pt idx="177" formatCode="0.00">
                  <c:v>5.9974360000000004</c:v>
                </c:pt>
                <c:pt idx="178" formatCode="0.00">
                  <c:v>6.0153850000000002</c:v>
                </c:pt>
                <c:pt idx="179" formatCode="0.00">
                  <c:v>6.0333329999999998</c:v>
                </c:pt>
                <c:pt idx="180" formatCode="0.00">
                  <c:v>6.0512819999999996</c:v>
                </c:pt>
                <c:pt idx="181" formatCode="0.00">
                  <c:v>6.0692310000000003</c:v>
                </c:pt>
                <c:pt idx="182" formatCode="0.00">
                  <c:v>6.0871789999999999</c:v>
                </c:pt>
                <c:pt idx="183" formatCode="0.00">
                  <c:v>6.1051279999999997</c:v>
                </c:pt>
                <c:pt idx="184" formatCode="0.00">
                  <c:v>6.1230770000000003</c:v>
                </c:pt>
                <c:pt idx="185" formatCode="0.00">
                  <c:v>6.1410260000000001</c:v>
                </c:pt>
                <c:pt idx="186" formatCode="0.00">
                  <c:v>6.1589739999999997</c:v>
                </c:pt>
                <c:pt idx="187" formatCode="0.00">
                  <c:v>6.1769230000000004</c:v>
                </c:pt>
                <c:pt idx="188" formatCode="0.00">
                  <c:v>6.1948720000000002</c:v>
                </c:pt>
                <c:pt idx="189" formatCode="0.00">
                  <c:v>6.2128209999999999</c:v>
                </c:pt>
                <c:pt idx="190" formatCode="0.00">
                  <c:v>6.2307689999999996</c:v>
                </c:pt>
                <c:pt idx="191" formatCode="0.00">
                  <c:v>6.2487180000000002</c:v>
                </c:pt>
                <c:pt idx="192" formatCode="0.00">
                  <c:v>6.266667</c:v>
                </c:pt>
                <c:pt idx="193" formatCode="0.00">
                  <c:v>6.2846149999999996</c:v>
                </c:pt>
                <c:pt idx="194" formatCode="0.00">
                  <c:v>6.3025640000000003</c:v>
                </c:pt>
                <c:pt idx="195" formatCode="0.00">
                  <c:v>6.320513</c:v>
                </c:pt>
                <c:pt idx="196" formatCode="0.00">
                  <c:v>6.3384619999999998</c:v>
                </c:pt>
                <c:pt idx="197" formatCode="0.00">
                  <c:v>6.3564100000000003</c:v>
                </c:pt>
                <c:pt idx="198" formatCode="0.00">
                  <c:v>6.3743590000000001</c:v>
                </c:pt>
                <c:pt idx="199" formatCode="0.00">
                  <c:v>6.3923079999999999</c:v>
                </c:pt>
                <c:pt idx="200" formatCode="0.00">
                  <c:v>6.4102560000000004</c:v>
                </c:pt>
                <c:pt idx="201" formatCode="0.00">
                  <c:v>6.4282050000000002</c:v>
                </c:pt>
                <c:pt idx="202" formatCode="0.00">
                  <c:v>6.4461539999999999</c:v>
                </c:pt>
                <c:pt idx="203" formatCode="0.00">
                  <c:v>6.4641029999999997</c:v>
                </c:pt>
                <c:pt idx="204" formatCode="0.00">
                  <c:v>6.4820510000000002</c:v>
                </c:pt>
                <c:pt idx="205" formatCode="0.00">
                  <c:v>6.5</c:v>
                </c:pt>
                <c:pt idx="206" formatCode="0.00">
                  <c:v>6.5179489999999998</c:v>
                </c:pt>
                <c:pt idx="207" formatCode="0.00">
                  <c:v>6.5358970000000003</c:v>
                </c:pt>
                <c:pt idx="208" formatCode="0.00">
                  <c:v>6.5538460000000001</c:v>
                </c:pt>
                <c:pt idx="209" formatCode="0.00">
                  <c:v>6.5717949999999998</c:v>
                </c:pt>
                <c:pt idx="210" formatCode="0.00">
                  <c:v>6.5897439999999996</c:v>
                </c:pt>
                <c:pt idx="211" formatCode="0.00">
                  <c:v>6.6076920000000001</c:v>
                </c:pt>
                <c:pt idx="212" formatCode="0.00">
                  <c:v>6.6256409999999999</c:v>
                </c:pt>
                <c:pt idx="213" formatCode="0.00">
                  <c:v>6.6435899999999997</c:v>
                </c:pt>
                <c:pt idx="214" formatCode="0.00">
                  <c:v>6.6615380000000002</c:v>
                </c:pt>
                <c:pt idx="215" formatCode="0.00">
                  <c:v>6.679487</c:v>
                </c:pt>
                <c:pt idx="216" formatCode="0.00">
                  <c:v>6.6974359999999997</c:v>
                </c:pt>
                <c:pt idx="217" formatCode="0.00">
                  <c:v>6.7153850000000004</c:v>
                </c:pt>
                <c:pt idx="218" formatCode="0.00">
                  <c:v>6.733333</c:v>
                </c:pt>
                <c:pt idx="219" formatCode="0.00">
                  <c:v>6.7512819999999998</c:v>
                </c:pt>
                <c:pt idx="220" formatCode="0.00">
                  <c:v>6.7692310000000004</c:v>
                </c:pt>
                <c:pt idx="221" formatCode="0.00">
                  <c:v>6.7871790000000001</c:v>
                </c:pt>
                <c:pt idx="222" formatCode="0.00">
                  <c:v>6.8051279999999998</c:v>
                </c:pt>
                <c:pt idx="223" formatCode="0.00">
                  <c:v>6.8230769999999996</c:v>
                </c:pt>
                <c:pt idx="224" formatCode="0.00">
                  <c:v>6.8410260000000003</c:v>
                </c:pt>
                <c:pt idx="225" formatCode="0.00">
                  <c:v>6.8589739999999999</c:v>
                </c:pt>
                <c:pt idx="226" formatCode="0.00">
                  <c:v>6.8769229999999997</c:v>
                </c:pt>
                <c:pt idx="227" formatCode="0.00">
                  <c:v>6.8948720000000003</c:v>
                </c:pt>
                <c:pt idx="228" formatCode="0.00">
                  <c:v>6.9128210000000001</c:v>
                </c:pt>
                <c:pt idx="229" formatCode="0.00">
                  <c:v>6.9307689999999997</c:v>
                </c:pt>
                <c:pt idx="230" formatCode="0.00">
                  <c:v>6.9487180000000004</c:v>
                </c:pt>
                <c:pt idx="231" formatCode="0.00">
                  <c:v>6.9666670000000002</c:v>
                </c:pt>
                <c:pt idx="232" formatCode="0.00">
                  <c:v>6.9846149999999998</c:v>
                </c:pt>
                <c:pt idx="233" formatCode="0.00">
                  <c:v>7.0025639999999996</c:v>
                </c:pt>
                <c:pt idx="234" formatCode="0.00">
                  <c:v>7.0205130000000002</c:v>
                </c:pt>
                <c:pt idx="235" formatCode="0.00">
                  <c:v>7.038462</c:v>
                </c:pt>
                <c:pt idx="236" formatCode="0.00">
                  <c:v>7.0564099999999996</c:v>
                </c:pt>
                <c:pt idx="237" formatCode="0.00">
                  <c:v>7.0743590000000003</c:v>
                </c:pt>
                <c:pt idx="238" formatCode="0.00">
                  <c:v>7.0923080000000001</c:v>
                </c:pt>
                <c:pt idx="239" formatCode="0.00">
                  <c:v>7.1102559999999997</c:v>
                </c:pt>
                <c:pt idx="240" formatCode="0.00">
                  <c:v>7.1282050000000003</c:v>
                </c:pt>
                <c:pt idx="241" formatCode="0.00">
                  <c:v>7.1461540000000001</c:v>
                </c:pt>
                <c:pt idx="242" formatCode="0.00">
                  <c:v>7.1641029999999999</c:v>
                </c:pt>
                <c:pt idx="243" formatCode="0.00">
                  <c:v>7.1820510000000004</c:v>
                </c:pt>
                <c:pt idx="244" formatCode="0.00">
                  <c:v>7.2</c:v>
                </c:pt>
                <c:pt idx="245" formatCode="0.00">
                  <c:v>7.2179489999999999</c:v>
                </c:pt>
                <c:pt idx="246" formatCode="0.00">
                  <c:v>7.2358969999999996</c:v>
                </c:pt>
                <c:pt idx="247" formatCode="0.00">
                  <c:v>7.2538460000000002</c:v>
                </c:pt>
                <c:pt idx="248" formatCode="0.00">
                  <c:v>7.271795</c:v>
                </c:pt>
                <c:pt idx="249" formatCode="0.00">
                  <c:v>7.2897439999999998</c:v>
                </c:pt>
                <c:pt idx="250" formatCode="0.00">
                  <c:v>7.3076920000000003</c:v>
                </c:pt>
                <c:pt idx="251" formatCode="0.00">
                  <c:v>7.3256410000000001</c:v>
                </c:pt>
                <c:pt idx="252" formatCode="0.00">
                  <c:v>7.3435899999999998</c:v>
                </c:pt>
                <c:pt idx="253" formatCode="0.00">
                  <c:v>7.3615380000000004</c:v>
                </c:pt>
                <c:pt idx="254" formatCode="0.00">
                  <c:v>7.3794870000000001</c:v>
                </c:pt>
                <c:pt idx="255" formatCode="0.00">
                  <c:v>7.3974359999999999</c:v>
                </c:pt>
                <c:pt idx="256" formatCode="0.00">
                  <c:v>7.4153849999999997</c:v>
                </c:pt>
                <c:pt idx="257" formatCode="0.00">
                  <c:v>7.4333330000000002</c:v>
                </c:pt>
                <c:pt idx="258" formatCode="0.00">
                  <c:v>7.451282</c:v>
                </c:pt>
                <c:pt idx="259" formatCode="0.00">
                  <c:v>7.4692309999999997</c:v>
                </c:pt>
                <c:pt idx="260" formatCode="0.00">
                  <c:v>7.4871790000000003</c:v>
                </c:pt>
                <c:pt idx="261" formatCode="0.00">
                  <c:v>7.505128</c:v>
                </c:pt>
                <c:pt idx="262" formatCode="0.00">
                  <c:v>7.5230769999999998</c:v>
                </c:pt>
                <c:pt idx="263" formatCode="0.00">
                  <c:v>7.5410259999999996</c:v>
                </c:pt>
                <c:pt idx="264" formatCode="0.00">
                  <c:v>7.5589740000000001</c:v>
                </c:pt>
                <c:pt idx="265" formatCode="0.00">
                  <c:v>7.5769229999999999</c:v>
                </c:pt>
                <c:pt idx="266" formatCode="0.00">
                  <c:v>7.5948719999999996</c:v>
                </c:pt>
                <c:pt idx="267" formatCode="0.00">
                  <c:v>7.6128210000000003</c:v>
                </c:pt>
                <c:pt idx="268" formatCode="0.00">
                  <c:v>7.6307689999999999</c:v>
                </c:pt>
                <c:pt idx="269" formatCode="0.00">
                  <c:v>7.6487179999999997</c:v>
                </c:pt>
                <c:pt idx="270" formatCode="0.00">
                  <c:v>7.6666670000000003</c:v>
                </c:pt>
                <c:pt idx="271" formatCode="0.00">
                  <c:v>7.684615</c:v>
                </c:pt>
                <c:pt idx="272" formatCode="0.00">
                  <c:v>7.7025639999999997</c:v>
                </c:pt>
                <c:pt idx="273" formatCode="0.00">
                  <c:v>7.7205130000000004</c:v>
                </c:pt>
                <c:pt idx="274" formatCode="0.00">
                  <c:v>7.7384620000000002</c:v>
                </c:pt>
                <c:pt idx="275" formatCode="0.00">
                  <c:v>7.7564099999999998</c:v>
                </c:pt>
                <c:pt idx="276" formatCode="0.00">
                  <c:v>7.7743589999999996</c:v>
                </c:pt>
                <c:pt idx="277" formatCode="0.00">
                  <c:v>7.7923080000000002</c:v>
                </c:pt>
                <c:pt idx="278" formatCode="0.00">
                  <c:v>7.8102559999999999</c:v>
                </c:pt>
                <c:pt idx="279" formatCode="0.00">
                  <c:v>7.8282049999999996</c:v>
                </c:pt>
                <c:pt idx="280" formatCode="0.00">
                  <c:v>7.8461540000000003</c:v>
                </c:pt>
                <c:pt idx="281" formatCode="0.00">
                  <c:v>7.8641030000000001</c:v>
                </c:pt>
                <c:pt idx="282" formatCode="0.00">
                  <c:v>7.8820509999999997</c:v>
                </c:pt>
                <c:pt idx="283" formatCode="0.00">
                  <c:v>7.9</c:v>
                </c:pt>
                <c:pt idx="284" formatCode="0.00">
                  <c:v>7.9179490000000001</c:v>
                </c:pt>
                <c:pt idx="285" formatCode="0.00">
                  <c:v>7.9358969999999998</c:v>
                </c:pt>
                <c:pt idx="286" formatCode="0.00">
                  <c:v>7.9538460000000004</c:v>
                </c:pt>
                <c:pt idx="287" formatCode="0.00">
                  <c:v>7.9717950000000002</c:v>
                </c:pt>
                <c:pt idx="288" formatCode="0.00">
                  <c:v>7.989744</c:v>
                </c:pt>
                <c:pt idx="289" formatCode="0.00">
                  <c:v>8.0076920000000005</c:v>
                </c:pt>
                <c:pt idx="290" formatCode="0.00">
                  <c:v>8.0256410000000002</c:v>
                </c:pt>
                <c:pt idx="291" formatCode="0.00">
                  <c:v>8.04359</c:v>
                </c:pt>
                <c:pt idx="292" formatCode="0.00">
                  <c:v>8.0615380000000005</c:v>
                </c:pt>
                <c:pt idx="293" formatCode="0.00">
                  <c:v>8.0794870000000003</c:v>
                </c:pt>
                <c:pt idx="294" formatCode="0.00">
                  <c:v>8.0974360000000001</c:v>
                </c:pt>
                <c:pt idx="295" formatCode="0.00">
                  <c:v>8.1153849999999998</c:v>
                </c:pt>
                <c:pt idx="296" formatCode="0.00">
                  <c:v>8.1333330000000004</c:v>
                </c:pt>
                <c:pt idx="297" formatCode="0.00">
                  <c:v>8.1512820000000001</c:v>
                </c:pt>
                <c:pt idx="298" formatCode="0.00">
                  <c:v>8.1692309999999999</c:v>
                </c:pt>
                <c:pt idx="299" formatCode="0.00">
                  <c:v>8.1871790000000004</c:v>
                </c:pt>
                <c:pt idx="300" formatCode="0.00">
                  <c:v>8.2051280000000002</c:v>
                </c:pt>
                <c:pt idx="301" formatCode="0.00">
                  <c:v>8.223077</c:v>
                </c:pt>
                <c:pt idx="302" formatCode="0.00">
                  <c:v>8.2410259999999997</c:v>
                </c:pt>
                <c:pt idx="303" formatCode="0.00">
                  <c:v>8.2589740000000003</c:v>
                </c:pt>
                <c:pt idx="304" formatCode="0.00">
                  <c:v>8.276923</c:v>
                </c:pt>
                <c:pt idx="305" formatCode="0.00">
                  <c:v>8.2948719999999998</c:v>
                </c:pt>
                <c:pt idx="306" formatCode="0.00">
                  <c:v>8.3128209999999996</c:v>
                </c:pt>
                <c:pt idx="307" formatCode="0.00">
                  <c:v>8.3307690000000001</c:v>
                </c:pt>
                <c:pt idx="308" formatCode="0.00">
                  <c:v>8.3487179999999999</c:v>
                </c:pt>
                <c:pt idx="309" formatCode="0.00">
                  <c:v>8.3666669999999996</c:v>
                </c:pt>
                <c:pt idx="310" formatCode="0.00">
                  <c:v>8.3846150000000002</c:v>
                </c:pt>
                <c:pt idx="311" formatCode="0.00">
                  <c:v>8.4025639999999999</c:v>
                </c:pt>
                <c:pt idx="312" formatCode="0.00">
                  <c:v>8.4205129999999997</c:v>
                </c:pt>
                <c:pt idx="313" formatCode="0.00">
                  <c:v>8.4384619999999995</c:v>
                </c:pt>
                <c:pt idx="314" formatCode="0.00">
                  <c:v>8.45641</c:v>
                </c:pt>
                <c:pt idx="315" formatCode="0.00">
                  <c:v>8.4743589999999998</c:v>
                </c:pt>
                <c:pt idx="316" formatCode="0.00">
                  <c:v>8.4923079999999995</c:v>
                </c:pt>
                <c:pt idx="317" formatCode="0.00">
                  <c:v>8.510256</c:v>
                </c:pt>
                <c:pt idx="318" formatCode="0.00">
                  <c:v>8.5282049999999998</c:v>
                </c:pt>
                <c:pt idx="319" formatCode="0.00">
                  <c:v>8.5461539999999996</c:v>
                </c:pt>
                <c:pt idx="320" formatCode="0.00">
                  <c:v>8.5641029999999994</c:v>
                </c:pt>
                <c:pt idx="321" formatCode="0.00">
                  <c:v>8.5820509999999999</c:v>
                </c:pt>
                <c:pt idx="322" formatCode="0.00">
                  <c:v>8.6</c:v>
                </c:pt>
                <c:pt idx="323" formatCode="0.00">
                  <c:v>8.6179489999999994</c:v>
                </c:pt>
                <c:pt idx="324" formatCode="0.00">
                  <c:v>8.6358969999999999</c:v>
                </c:pt>
                <c:pt idx="325" formatCode="0.00">
                  <c:v>8.6538459999999997</c:v>
                </c:pt>
                <c:pt idx="326" formatCode="0.00">
                  <c:v>8.6717949999999995</c:v>
                </c:pt>
                <c:pt idx="327" formatCode="0.00">
                  <c:v>8.6897439999999992</c:v>
                </c:pt>
                <c:pt idx="328" formatCode="0.00">
                  <c:v>8.7076919999999998</c:v>
                </c:pt>
                <c:pt idx="329" formatCode="0.00">
                  <c:v>8.7256409999999995</c:v>
                </c:pt>
                <c:pt idx="330" formatCode="0.00">
                  <c:v>8.7435899999999993</c:v>
                </c:pt>
                <c:pt idx="331" formatCode="0.00">
                  <c:v>8.7615379999999998</c:v>
                </c:pt>
                <c:pt idx="332" formatCode="0.00">
                  <c:v>8.7794869999999996</c:v>
                </c:pt>
                <c:pt idx="333" formatCode="0.00">
                  <c:v>8.7974359999999994</c:v>
                </c:pt>
                <c:pt idx="334" formatCode="0.00">
                  <c:v>8.8153849999999991</c:v>
                </c:pt>
                <c:pt idx="335" formatCode="0.00">
                  <c:v>8.8333329999999997</c:v>
                </c:pt>
                <c:pt idx="336" formatCode="0.00">
                  <c:v>8.8512819999999994</c:v>
                </c:pt>
                <c:pt idx="337" formatCode="0.00">
                  <c:v>8.8692309999999992</c:v>
                </c:pt>
                <c:pt idx="338" formatCode="0.00">
                  <c:v>8.8871789999999997</c:v>
                </c:pt>
                <c:pt idx="339" formatCode="0.00">
                  <c:v>8.9051279999999995</c:v>
                </c:pt>
                <c:pt idx="340" formatCode="0.00">
                  <c:v>8.9230769999999993</c:v>
                </c:pt>
                <c:pt idx="341" formatCode="0.00">
                  <c:v>8.9410260000000008</c:v>
                </c:pt>
                <c:pt idx="342" formatCode="0.00">
                  <c:v>8.9589739999999995</c:v>
                </c:pt>
                <c:pt idx="343" formatCode="0.00">
                  <c:v>8.9769229999999993</c:v>
                </c:pt>
                <c:pt idx="344" formatCode="0.00">
                  <c:v>8.9948720000000009</c:v>
                </c:pt>
                <c:pt idx="345" formatCode="0.00">
                  <c:v>9.0128210000000006</c:v>
                </c:pt>
                <c:pt idx="346" formatCode="0.00">
                  <c:v>9.0307689999999994</c:v>
                </c:pt>
                <c:pt idx="347" formatCode="0.00">
                  <c:v>9.0487179999999992</c:v>
                </c:pt>
                <c:pt idx="348" formatCode="0.00">
                  <c:v>9.0666670000000007</c:v>
                </c:pt>
                <c:pt idx="349" formatCode="0.00">
                  <c:v>9.0846149999999994</c:v>
                </c:pt>
                <c:pt idx="350" formatCode="0.00">
                  <c:v>9.1025639999999992</c:v>
                </c:pt>
                <c:pt idx="351" formatCode="0.00">
                  <c:v>9.1205130000000008</c:v>
                </c:pt>
                <c:pt idx="352" formatCode="0.00">
                  <c:v>9.1384620000000005</c:v>
                </c:pt>
                <c:pt idx="353" formatCode="0.00">
                  <c:v>9.1564099999999993</c:v>
                </c:pt>
                <c:pt idx="354" formatCode="0.00">
                  <c:v>9.1743590000000008</c:v>
                </c:pt>
                <c:pt idx="355" formatCode="0.00">
                  <c:v>9.1923080000000006</c:v>
                </c:pt>
                <c:pt idx="356" formatCode="0.00">
                  <c:v>9.2102559999999993</c:v>
                </c:pt>
                <c:pt idx="357" formatCode="0.00">
                  <c:v>9.2282050000000009</c:v>
                </c:pt>
                <c:pt idx="358" formatCode="0.00">
                  <c:v>9.2461540000000007</c:v>
                </c:pt>
                <c:pt idx="359" formatCode="0.00">
                  <c:v>9.2641030000000004</c:v>
                </c:pt>
                <c:pt idx="360" formatCode="0.00">
                  <c:v>9.2820509999999992</c:v>
                </c:pt>
                <c:pt idx="361" formatCode="0.00">
                  <c:v>9.3000000000000007</c:v>
                </c:pt>
                <c:pt idx="362" formatCode="0.00">
                  <c:v>9.3179490000000005</c:v>
                </c:pt>
                <c:pt idx="363" formatCode="0.00">
                  <c:v>9.3358969999999992</c:v>
                </c:pt>
                <c:pt idx="364" formatCode="0.00">
                  <c:v>9.3538460000000008</c:v>
                </c:pt>
                <c:pt idx="365" formatCode="0.00">
                  <c:v>9.3717950000000005</c:v>
                </c:pt>
                <c:pt idx="366" formatCode="0.00">
                  <c:v>9.3897440000000003</c:v>
                </c:pt>
                <c:pt idx="367" formatCode="0.00">
                  <c:v>9.4076920000000008</c:v>
                </c:pt>
                <c:pt idx="368" formatCode="0.00">
                  <c:v>9.4256410000000006</c:v>
                </c:pt>
                <c:pt idx="369" formatCode="0.00">
                  <c:v>9.4435900000000004</c:v>
                </c:pt>
                <c:pt idx="370" formatCode="0.00">
                  <c:v>9.4615379999999991</c:v>
                </c:pt>
                <c:pt idx="371" formatCode="0.00">
                  <c:v>9.4794870000000007</c:v>
                </c:pt>
                <c:pt idx="372" formatCode="0.00">
                  <c:v>9.4974360000000004</c:v>
                </c:pt>
                <c:pt idx="373" formatCode="0.00">
                  <c:v>9.5153850000000002</c:v>
                </c:pt>
                <c:pt idx="374" formatCode="0.00">
                  <c:v>9.5333330000000007</c:v>
                </c:pt>
                <c:pt idx="375" formatCode="0.00">
                  <c:v>9.5512820000000005</c:v>
                </c:pt>
                <c:pt idx="376" formatCode="0.00">
                  <c:v>9.5692310000000003</c:v>
                </c:pt>
                <c:pt idx="377" formatCode="0.00">
                  <c:v>9.5871790000000008</c:v>
                </c:pt>
                <c:pt idx="378" formatCode="0.00">
                  <c:v>9.6051280000000006</c:v>
                </c:pt>
                <c:pt idx="379" formatCode="0.00">
                  <c:v>9.6230770000000003</c:v>
                </c:pt>
                <c:pt idx="380" formatCode="0.00">
                  <c:v>9.6410260000000001</c:v>
                </c:pt>
                <c:pt idx="381" formatCode="0.00">
                  <c:v>9.6589740000000006</c:v>
                </c:pt>
                <c:pt idx="382" formatCode="0.00">
                  <c:v>9.6769230000000004</c:v>
                </c:pt>
                <c:pt idx="383" formatCode="0.00">
                  <c:v>9.6948720000000002</c:v>
                </c:pt>
                <c:pt idx="384" formatCode="0.00">
                  <c:v>9.7128209999999999</c:v>
                </c:pt>
                <c:pt idx="385" formatCode="0.00">
                  <c:v>9.7307690000000004</c:v>
                </c:pt>
                <c:pt idx="386" formatCode="0.00">
                  <c:v>9.7487180000000002</c:v>
                </c:pt>
                <c:pt idx="387" formatCode="0.00">
                  <c:v>9.766667</c:v>
                </c:pt>
                <c:pt idx="388" formatCode="0.00">
                  <c:v>9.7846150000000005</c:v>
                </c:pt>
                <c:pt idx="389" formatCode="0.00">
                  <c:v>9.8025640000000003</c:v>
                </c:pt>
                <c:pt idx="390" formatCode="0.00">
                  <c:v>9.820513</c:v>
                </c:pt>
                <c:pt idx="391" formatCode="0.00">
                  <c:v>9.8384619999999998</c:v>
                </c:pt>
                <c:pt idx="392" formatCode="0.00">
                  <c:v>9.8564100000000003</c:v>
                </c:pt>
                <c:pt idx="393" formatCode="0.00">
                  <c:v>9.8743590000000001</c:v>
                </c:pt>
                <c:pt idx="394" formatCode="0.00">
                  <c:v>9.8923079999999999</c:v>
                </c:pt>
                <c:pt idx="395" formatCode="0.00">
                  <c:v>9.9102560000000004</c:v>
                </c:pt>
                <c:pt idx="396" formatCode="0.00">
                  <c:v>9.9282050000000002</c:v>
                </c:pt>
                <c:pt idx="397" formatCode="0.00">
                  <c:v>9.9461539999999999</c:v>
                </c:pt>
                <c:pt idx="398" formatCode="0.00">
                  <c:v>9.9641029999999997</c:v>
                </c:pt>
                <c:pt idx="399" formatCode="0.00">
                  <c:v>9.9820510000000002</c:v>
                </c:pt>
                <c:pt idx="400">
                  <c:v>10</c:v>
                </c:pt>
                <c:pt idx="401">
                  <c:v>10</c:v>
                </c:pt>
                <c:pt idx="402">
                  <c:v>10</c:v>
                </c:pt>
                <c:pt idx="403">
                  <c:v>10</c:v>
                </c:pt>
                <c:pt idx="404">
                  <c:v>10</c:v>
                </c:pt>
                <c:pt idx="405">
                  <c:v>10</c:v>
                </c:pt>
                <c:pt idx="406">
                  <c:v>10</c:v>
                </c:pt>
                <c:pt idx="407">
                  <c:v>10</c:v>
                </c:pt>
                <c:pt idx="408">
                  <c:v>10</c:v>
                </c:pt>
                <c:pt idx="409">
                  <c:v>10</c:v>
                </c:pt>
                <c:pt idx="410">
                  <c:v>10</c:v>
                </c:pt>
                <c:pt idx="411">
                  <c:v>10</c:v>
                </c:pt>
                <c:pt idx="412">
                  <c:v>10</c:v>
                </c:pt>
                <c:pt idx="413">
                  <c:v>10</c:v>
                </c:pt>
                <c:pt idx="414">
                  <c:v>10</c:v>
                </c:pt>
                <c:pt idx="415">
                  <c:v>10</c:v>
                </c:pt>
                <c:pt idx="416">
                  <c:v>10</c:v>
                </c:pt>
                <c:pt idx="417">
                  <c:v>10</c:v>
                </c:pt>
                <c:pt idx="418">
                  <c:v>10</c:v>
                </c:pt>
                <c:pt idx="419">
                  <c:v>10</c:v>
                </c:pt>
                <c:pt idx="420">
                  <c:v>10</c:v>
                </c:pt>
                <c:pt idx="421">
                  <c:v>10</c:v>
                </c:pt>
                <c:pt idx="422">
                  <c:v>10</c:v>
                </c:pt>
                <c:pt idx="423">
                  <c:v>10</c:v>
                </c:pt>
                <c:pt idx="424">
                  <c:v>10</c:v>
                </c:pt>
                <c:pt idx="425">
                  <c:v>10</c:v>
                </c:pt>
                <c:pt idx="426">
                  <c:v>10</c:v>
                </c:pt>
                <c:pt idx="427">
                  <c:v>10</c:v>
                </c:pt>
                <c:pt idx="428">
                  <c:v>10</c:v>
                </c:pt>
                <c:pt idx="429">
                  <c:v>10</c:v>
                </c:pt>
                <c:pt idx="430">
                  <c:v>10</c:v>
                </c:pt>
                <c:pt idx="431">
                  <c:v>10</c:v>
                </c:pt>
                <c:pt idx="432">
                  <c:v>10</c:v>
                </c:pt>
                <c:pt idx="433">
                  <c:v>10</c:v>
                </c:pt>
                <c:pt idx="434">
                  <c:v>10</c:v>
                </c:pt>
                <c:pt idx="435">
                  <c:v>10</c:v>
                </c:pt>
                <c:pt idx="436">
                  <c:v>10</c:v>
                </c:pt>
                <c:pt idx="437">
                  <c:v>10</c:v>
                </c:pt>
                <c:pt idx="438">
                  <c:v>10</c:v>
                </c:pt>
                <c:pt idx="439">
                  <c:v>10</c:v>
                </c:pt>
                <c:pt idx="440">
                  <c:v>10</c:v>
                </c:pt>
                <c:pt idx="441">
                  <c:v>10</c:v>
                </c:pt>
                <c:pt idx="442">
                  <c:v>10</c:v>
                </c:pt>
                <c:pt idx="443">
                  <c:v>10</c:v>
                </c:pt>
                <c:pt idx="444">
                  <c:v>10</c:v>
                </c:pt>
                <c:pt idx="445">
                  <c:v>10</c:v>
                </c:pt>
                <c:pt idx="446">
                  <c:v>10</c:v>
                </c:pt>
                <c:pt idx="447">
                  <c:v>10</c:v>
                </c:pt>
                <c:pt idx="448">
                  <c:v>10</c:v>
                </c:pt>
                <c:pt idx="449">
                  <c:v>10</c:v>
                </c:pt>
                <c:pt idx="450">
                  <c:v>10</c:v>
                </c:pt>
                <c:pt idx="451">
                  <c:v>10</c:v>
                </c:pt>
                <c:pt idx="452">
                  <c:v>10</c:v>
                </c:pt>
                <c:pt idx="453">
                  <c:v>10</c:v>
                </c:pt>
                <c:pt idx="454">
                  <c:v>10</c:v>
                </c:pt>
                <c:pt idx="455">
                  <c:v>10</c:v>
                </c:pt>
                <c:pt idx="456">
                  <c:v>10</c:v>
                </c:pt>
                <c:pt idx="457">
                  <c:v>10</c:v>
                </c:pt>
                <c:pt idx="458">
                  <c:v>10</c:v>
                </c:pt>
                <c:pt idx="459">
                  <c:v>10</c:v>
                </c:pt>
                <c:pt idx="460">
                  <c:v>10</c:v>
                </c:pt>
                <c:pt idx="461">
                  <c:v>10</c:v>
                </c:pt>
                <c:pt idx="462">
                  <c:v>10</c:v>
                </c:pt>
                <c:pt idx="463">
                  <c:v>10</c:v>
                </c:pt>
                <c:pt idx="464">
                  <c:v>10</c:v>
                </c:pt>
                <c:pt idx="465">
                  <c:v>10</c:v>
                </c:pt>
                <c:pt idx="466">
                  <c:v>10</c:v>
                </c:pt>
                <c:pt idx="467">
                  <c:v>10</c:v>
                </c:pt>
                <c:pt idx="468">
                  <c:v>10</c:v>
                </c:pt>
                <c:pt idx="469">
                  <c:v>10</c:v>
                </c:pt>
                <c:pt idx="470">
                  <c:v>10</c:v>
                </c:pt>
                <c:pt idx="471">
                  <c:v>10</c:v>
                </c:pt>
                <c:pt idx="472">
                  <c:v>10</c:v>
                </c:pt>
                <c:pt idx="473">
                  <c:v>10</c:v>
                </c:pt>
                <c:pt idx="474">
                  <c:v>10</c:v>
                </c:pt>
                <c:pt idx="475">
                  <c:v>10</c:v>
                </c:pt>
                <c:pt idx="476">
                  <c:v>10</c:v>
                </c:pt>
                <c:pt idx="477">
                  <c:v>10</c:v>
                </c:pt>
                <c:pt idx="478">
                  <c:v>10</c:v>
                </c:pt>
                <c:pt idx="479">
                  <c:v>10</c:v>
                </c:pt>
                <c:pt idx="480">
                  <c:v>10</c:v>
                </c:pt>
                <c:pt idx="481">
                  <c:v>10</c:v>
                </c:pt>
                <c:pt idx="482">
                  <c:v>10</c:v>
                </c:pt>
                <c:pt idx="483">
                  <c:v>10</c:v>
                </c:pt>
                <c:pt idx="484">
                  <c:v>10</c:v>
                </c:pt>
                <c:pt idx="485">
                  <c:v>10</c:v>
                </c:pt>
                <c:pt idx="486">
                  <c:v>10</c:v>
                </c:pt>
                <c:pt idx="487">
                  <c:v>10</c:v>
                </c:pt>
                <c:pt idx="488">
                  <c:v>10</c:v>
                </c:pt>
                <c:pt idx="489">
                  <c:v>10</c:v>
                </c:pt>
                <c:pt idx="490">
                  <c:v>10</c:v>
                </c:pt>
                <c:pt idx="491">
                  <c:v>10</c:v>
                </c:pt>
                <c:pt idx="492">
                  <c:v>10</c:v>
                </c:pt>
                <c:pt idx="493">
                  <c:v>10</c:v>
                </c:pt>
                <c:pt idx="494">
                  <c:v>10</c:v>
                </c:pt>
                <c:pt idx="495">
                  <c:v>10</c:v>
                </c:pt>
                <c:pt idx="496">
                  <c:v>10</c:v>
                </c:pt>
                <c:pt idx="497">
                  <c:v>10</c:v>
                </c:pt>
                <c:pt idx="498">
                  <c:v>10</c:v>
                </c:pt>
                <c:pt idx="499">
                  <c:v>10</c:v>
                </c:pt>
                <c:pt idx="500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AD8-461F-A558-838D199D0753}"/>
            </c:ext>
          </c:extLst>
        </c:ser>
        <c:ser>
          <c:idx val="2"/>
          <c:order val="2"/>
          <c:tx>
            <c:strRef>
              <c:f>'Graf 13'!$D$11</c:f>
              <c:strCache>
                <c:ptCount val="1"/>
                <c:pt idx="0">
                  <c:v>Návrh z decembra 2025 pre orphany, lieky na inovatívnu liečnu, pediatrické indikácie a závažné ochorenia*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layout>
                <c:manualLayout>
                  <c:x val="-1.2236157846436219E-2"/>
                  <c:y val="7.6997112608277282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50" b="0" i="0" u="none" strike="noStrike" kern="1200" baseline="0">
                        <a:solidFill>
                          <a:sysClr val="windowText" lastClr="000000"/>
                        </a:solidFill>
                        <a:latin typeface="Arial Narrow" panose="020B0606020202030204" pitchFamily="34" charset="0"/>
                        <a:ea typeface="+mn-ea"/>
                        <a:cs typeface="+mn-cs"/>
                      </a:defRPr>
                    </a:pPr>
                    <a:r>
                      <a:rPr lang="en-US" sz="1050"/>
                      <a:t>0,5;</a:t>
                    </a:r>
                    <a:r>
                      <a:rPr lang="en-US" sz="1050" baseline="0"/>
                      <a:t> </a:t>
                    </a:r>
                    <a:r>
                      <a:rPr lang="en-US" sz="1050"/>
                      <a:t>2,3</a:t>
                    </a:r>
                    <a:endParaRPr lang="en-US" sz="1050" baseline="0"/>
                  </a:p>
                </c:rich>
              </c:tx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0" i="0" u="none" strike="noStrike" kern="1200" baseline="0">
                      <a:solidFill>
                        <a:sysClr val="windowText" lastClr="000000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FAD8-461F-A558-838D199D0753}"/>
                </c:ext>
              </c:extLst>
            </c:dLbl>
            <c:dLbl>
              <c:idx val="31"/>
              <c:layout>
                <c:manualLayout>
                  <c:x val="-3.2629754257163253E-2"/>
                  <c:y val="-6.2560153994225223E-2"/>
                </c:manualLayout>
              </c:layout>
              <c:tx>
                <c:rich>
                  <a:bodyPr/>
                  <a:lstStyle/>
                  <a:p>
                    <a:r>
                      <a:rPr lang="en-US" sz="1050"/>
                      <a:t>1,5;  7,0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FAD8-461F-A558-838D199D07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accent3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'Graf 13'!$A$12:$A$512</c:f>
              <c:numCache>
                <c:formatCode>General</c:formatCode>
                <c:ptCount val="50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  <c:pt idx="51">
                  <c:v>2.5499999999999998</c:v>
                </c:pt>
                <c:pt idx="52">
                  <c:v>2.6</c:v>
                </c:pt>
                <c:pt idx="53">
                  <c:v>2.65</c:v>
                </c:pt>
                <c:pt idx="54">
                  <c:v>2.7</c:v>
                </c:pt>
                <c:pt idx="55">
                  <c:v>2.75</c:v>
                </c:pt>
                <c:pt idx="56">
                  <c:v>2.8</c:v>
                </c:pt>
                <c:pt idx="57">
                  <c:v>2.85</c:v>
                </c:pt>
                <c:pt idx="58">
                  <c:v>2.9</c:v>
                </c:pt>
                <c:pt idx="59">
                  <c:v>2.95</c:v>
                </c:pt>
                <c:pt idx="60">
                  <c:v>3</c:v>
                </c:pt>
                <c:pt idx="61">
                  <c:v>3.05</c:v>
                </c:pt>
                <c:pt idx="62">
                  <c:v>3.1</c:v>
                </c:pt>
                <c:pt idx="63">
                  <c:v>3.15</c:v>
                </c:pt>
                <c:pt idx="64">
                  <c:v>3.2</c:v>
                </c:pt>
                <c:pt idx="65">
                  <c:v>3.25</c:v>
                </c:pt>
                <c:pt idx="66">
                  <c:v>3.3</c:v>
                </c:pt>
                <c:pt idx="67">
                  <c:v>3.35</c:v>
                </c:pt>
                <c:pt idx="68">
                  <c:v>3.4</c:v>
                </c:pt>
                <c:pt idx="69">
                  <c:v>3.45</c:v>
                </c:pt>
                <c:pt idx="70">
                  <c:v>3.5</c:v>
                </c:pt>
                <c:pt idx="71">
                  <c:v>3.55</c:v>
                </c:pt>
                <c:pt idx="72">
                  <c:v>3.6</c:v>
                </c:pt>
                <c:pt idx="73">
                  <c:v>3.65</c:v>
                </c:pt>
                <c:pt idx="74">
                  <c:v>3.7</c:v>
                </c:pt>
                <c:pt idx="75">
                  <c:v>3.75</c:v>
                </c:pt>
                <c:pt idx="76">
                  <c:v>3.8</c:v>
                </c:pt>
                <c:pt idx="77">
                  <c:v>3.85</c:v>
                </c:pt>
                <c:pt idx="78">
                  <c:v>3.9</c:v>
                </c:pt>
                <c:pt idx="79">
                  <c:v>3.95</c:v>
                </c:pt>
                <c:pt idx="80">
                  <c:v>4</c:v>
                </c:pt>
                <c:pt idx="81">
                  <c:v>4.05</c:v>
                </c:pt>
                <c:pt idx="82">
                  <c:v>4.0999999999999996</c:v>
                </c:pt>
                <c:pt idx="83">
                  <c:v>4.1500000000000004</c:v>
                </c:pt>
                <c:pt idx="84">
                  <c:v>4.2</c:v>
                </c:pt>
                <c:pt idx="85">
                  <c:v>4.25</c:v>
                </c:pt>
                <c:pt idx="86">
                  <c:v>4.3</c:v>
                </c:pt>
                <c:pt idx="87">
                  <c:v>4.3499999999999996</c:v>
                </c:pt>
                <c:pt idx="88">
                  <c:v>4.4000000000000004</c:v>
                </c:pt>
                <c:pt idx="89">
                  <c:v>4.45</c:v>
                </c:pt>
                <c:pt idx="90">
                  <c:v>4.5</c:v>
                </c:pt>
                <c:pt idx="91">
                  <c:v>4.55</c:v>
                </c:pt>
                <c:pt idx="92">
                  <c:v>4.5999999999999996</c:v>
                </c:pt>
                <c:pt idx="93">
                  <c:v>4.6500000000000004</c:v>
                </c:pt>
                <c:pt idx="94">
                  <c:v>4.7</c:v>
                </c:pt>
                <c:pt idx="95">
                  <c:v>4.75</c:v>
                </c:pt>
                <c:pt idx="96">
                  <c:v>4.8</c:v>
                </c:pt>
                <c:pt idx="97">
                  <c:v>4.8499999999999996</c:v>
                </c:pt>
                <c:pt idx="98">
                  <c:v>4.9000000000000004</c:v>
                </c:pt>
                <c:pt idx="99">
                  <c:v>4.95</c:v>
                </c:pt>
                <c:pt idx="100">
                  <c:v>5</c:v>
                </c:pt>
                <c:pt idx="101">
                  <c:v>5.05</c:v>
                </c:pt>
                <c:pt idx="102">
                  <c:v>5.0999999999999996</c:v>
                </c:pt>
                <c:pt idx="103">
                  <c:v>5.15</c:v>
                </c:pt>
                <c:pt idx="104">
                  <c:v>5.2</c:v>
                </c:pt>
                <c:pt idx="105">
                  <c:v>5.25</c:v>
                </c:pt>
                <c:pt idx="106">
                  <c:v>5.3</c:v>
                </c:pt>
                <c:pt idx="107">
                  <c:v>5.35</c:v>
                </c:pt>
                <c:pt idx="108">
                  <c:v>5.4</c:v>
                </c:pt>
                <c:pt idx="109">
                  <c:v>5.45</c:v>
                </c:pt>
                <c:pt idx="110">
                  <c:v>5.5</c:v>
                </c:pt>
                <c:pt idx="111">
                  <c:v>5.55</c:v>
                </c:pt>
                <c:pt idx="112">
                  <c:v>5.6</c:v>
                </c:pt>
                <c:pt idx="113">
                  <c:v>5.65</c:v>
                </c:pt>
                <c:pt idx="114">
                  <c:v>5.7</c:v>
                </c:pt>
                <c:pt idx="115">
                  <c:v>5.75</c:v>
                </c:pt>
                <c:pt idx="116">
                  <c:v>5.8</c:v>
                </c:pt>
                <c:pt idx="117">
                  <c:v>5.85</c:v>
                </c:pt>
                <c:pt idx="118">
                  <c:v>5.9</c:v>
                </c:pt>
                <c:pt idx="119">
                  <c:v>5.95</c:v>
                </c:pt>
                <c:pt idx="120">
                  <c:v>6</c:v>
                </c:pt>
                <c:pt idx="121">
                  <c:v>6.05</c:v>
                </c:pt>
                <c:pt idx="122">
                  <c:v>6.1</c:v>
                </c:pt>
                <c:pt idx="123">
                  <c:v>6.15</c:v>
                </c:pt>
                <c:pt idx="124">
                  <c:v>6.2</c:v>
                </c:pt>
                <c:pt idx="125">
                  <c:v>6.25</c:v>
                </c:pt>
                <c:pt idx="126">
                  <c:v>6.3</c:v>
                </c:pt>
                <c:pt idx="127">
                  <c:v>6.35</c:v>
                </c:pt>
                <c:pt idx="128">
                  <c:v>6.4</c:v>
                </c:pt>
                <c:pt idx="129">
                  <c:v>6.45</c:v>
                </c:pt>
                <c:pt idx="130">
                  <c:v>6.5</c:v>
                </c:pt>
                <c:pt idx="131">
                  <c:v>6.55</c:v>
                </c:pt>
                <c:pt idx="132">
                  <c:v>6.6</c:v>
                </c:pt>
                <c:pt idx="133">
                  <c:v>6.65</c:v>
                </c:pt>
                <c:pt idx="134">
                  <c:v>6.7</c:v>
                </c:pt>
                <c:pt idx="135">
                  <c:v>6.75</c:v>
                </c:pt>
                <c:pt idx="136">
                  <c:v>6.8</c:v>
                </c:pt>
                <c:pt idx="137">
                  <c:v>6.85</c:v>
                </c:pt>
                <c:pt idx="138">
                  <c:v>6.9</c:v>
                </c:pt>
                <c:pt idx="139">
                  <c:v>6.95</c:v>
                </c:pt>
                <c:pt idx="140">
                  <c:v>7</c:v>
                </c:pt>
                <c:pt idx="141">
                  <c:v>7.05</c:v>
                </c:pt>
                <c:pt idx="142">
                  <c:v>7.1</c:v>
                </c:pt>
                <c:pt idx="143">
                  <c:v>7.15</c:v>
                </c:pt>
                <c:pt idx="144">
                  <c:v>7.2</c:v>
                </c:pt>
                <c:pt idx="145">
                  <c:v>7.25</c:v>
                </c:pt>
                <c:pt idx="146">
                  <c:v>7.3</c:v>
                </c:pt>
                <c:pt idx="147">
                  <c:v>7.35</c:v>
                </c:pt>
                <c:pt idx="148">
                  <c:v>7.4</c:v>
                </c:pt>
                <c:pt idx="149">
                  <c:v>7.45</c:v>
                </c:pt>
                <c:pt idx="150">
                  <c:v>7.5</c:v>
                </c:pt>
                <c:pt idx="151">
                  <c:v>7.55</c:v>
                </c:pt>
                <c:pt idx="152">
                  <c:v>7.6</c:v>
                </c:pt>
                <c:pt idx="153">
                  <c:v>7.65</c:v>
                </c:pt>
                <c:pt idx="154">
                  <c:v>7.7</c:v>
                </c:pt>
                <c:pt idx="155">
                  <c:v>7.75</c:v>
                </c:pt>
                <c:pt idx="156">
                  <c:v>7.8</c:v>
                </c:pt>
                <c:pt idx="157">
                  <c:v>7.85</c:v>
                </c:pt>
                <c:pt idx="158">
                  <c:v>7.9</c:v>
                </c:pt>
                <c:pt idx="159">
                  <c:v>7.95</c:v>
                </c:pt>
                <c:pt idx="160">
                  <c:v>8</c:v>
                </c:pt>
                <c:pt idx="161">
                  <c:v>8.0500000000000007</c:v>
                </c:pt>
                <c:pt idx="162">
                  <c:v>8.1</c:v>
                </c:pt>
                <c:pt idx="163">
                  <c:v>8.15</c:v>
                </c:pt>
                <c:pt idx="164">
                  <c:v>8.1999999999999993</c:v>
                </c:pt>
                <c:pt idx="165">
                  <c:v>8.25</c:v>
                </c:pt>
                <c:pt idx="166">
                  <c:v>8.3000000000000007</c:v>
                </c:pt>
                <c:pt idx="167">
                  <c:v>8.35</c:v>
                </c:pt>
                <c:pt idx="168">
                  <c:v>8.4</c:v>
                </c:pt>
                <c:pt idx="169">
                  <c:v>8.4499999999999993</c:v>
                </c:pt>
                <c:pt idx="170">
                  <c:v>8.5</c:v>
                </c:pt>
                <c:pt idx="171">
                  <c:v>8.5500000000000007</c:v>
                </c:pt>
                <c:pt idx="172">
                  <c:v>8.6</c:v>
                </c:pt>
                <c:pt idx="173">
                  <c:v>8.65</c:v>
                </c:pt>
                <c:pt idx="174">
                  <c:v>8.6999999999999993</c:v>
                </c:pt>
                <c:pt idx="175">
                  <c:v>8.75</c:v>
                </c:pt>
                <c:pt idx="176">
                  <c:v>8.8000000000000007</c:v>
                </c:pt>
                <c:pt idx="177">
                  <c:v>8.85</c:v>
                </c:pt>
                <c:pt idx="178">
                  <c:v>8.9</c:v>
                </c:pt>
                <c:pt idx="179">
                  <c:v>8.9499999999999993</c:v>
                </c:pt>
                <c:pt idx="180">
                  <c:v>9</c:v>
                </c:pt>
                <c:pt idx="181">
                  <c:v>9.0500000000000007</c:v>
                </c:pt>
                <c:pt idx="182">
                  <c:v>9.1</c:v>
                </c:pt>
                <c:pt idx="183">
                  <c:v>9.15</c:v>
                </c:pt>
                <c:pt idx="184">
                  <c:v>9.1999999999999993</c:v>
                </c:pt>
                <c:pt idx="185">
                  <c:v>9.25</c:v>
                </c:pt>
                <c:pt idx="186">
                  <c:v>9.3000000000000007</c:v>
                </c:pt>
                <c:pt idx="187">
                  <c:v>9.35</c:v>
                </c:pt>
                <c:pt idx="188">
                  <c:v>9.4</c:v>
                </c:pt>
                <c:pt idx="189">
                  <c:v>9.4499999999999993</c:v>
                </c:pt>
                <c:pt idx="190">
                  <c:v>9.5</c:v>
                </c:pt>
                <c:pt idx="191">
                  <c:v>9.5500000000000007</c:v>
                </c:pt>
                <c:pt idx="192">
                  <c:v>9.6</c:v>
                </c:pt>
                <c:pt idx="193">
                  <c:v>9.65</c:v>
                </c:pt>
                <c:pt idx="194">
                  <c:v>9.6999999999999993</c:v>
                </c:pt>
                <c:pt idx="195">
                  <c:v>9.75</c:v>
                </c:pt>
                <c:pt idx="196">
                  <c:v>9.8000000000000007</c:v>
                </c:pt>
                <c:pt idx="197">
                  <c:v>9.85</c:v>
                </c:pt>
                <c:pt idx="198">
                  <c:v>9.9</c:v>
                </c:pt>
                <c:pt idx="199">
                  <c:v>9.9499999999999993</c:v>
                </c:pt>
                <c:pt idx="200">
                  <c:v>10</c:v>
                </c:pt>
                <c:pt idx="201">
                  <c:v>10.050000000000001</c:v>
                </c:pt>
                <c:pt idx="202">
                  <c:v>10.1</c:v>
                </c:pt>
                <c:pt idx="203">
                  <c:v>10.15</c:v>
                </c:pt>
                <c:pt idx="204">
                  <c:v>10.199999999999999</c:v>
                </c:pt>
                <c:pt idx="205">
                  <c:v>10.25</c:v>
                </c:pt>
                <c:pt idx="206">
                  <c:v>10.3</c:v>
                </c:pt>
                <c:pt idx="207">
                  <c:v>10.35</c:v>
                </c:pt>
                <c:pt idx="208">
                  <c:v>10.4</c:v>
                </c:pt>
                <c:pt idx="209">
                  <c:v>10.45</c:v>
                </c:pt>
                <c:pt idx="210">
                  <c:v>10.5</c:v>
                </c:pt>
                <c:pt idx="211">
                  <c:v>10.55</c:v>
                </c:pt>
                <c:pt idx="212">
                  <c:v>10.6</c:v>
                </c:pt>
                <c:pt idx="213">
                  <c:v>10.65</c:v>
                </c:pt>
                <c:pt idx="214">
                  <c:v>10.7</c:v>
                </c:pt>
                <c:pt idx="215">
                  <c:v>10.75</c:v>
                </c:pt>
                <c:pt idx="216">
                  <c:v>10.8</c:v>
                </c:pt>
                <c:pt idx="217">
                  <c:v>10.85</c:v>
                </c:pt>
                <c:pt idx="218">
                  <c:v>10.9</c:v>
                </c:pt>
                <c:pt idx="219">
                  <c:v>10.95</c:v>
                </c:pt>
                <c:pt idx="220">
                  <c:v>11</c:v>
                </c:pt>
                <c:pt idx="221">
                  <c:v>11.05</c:v>
                </c:pt>
                <c:pt idx="222">
                  <c:v>11.1</c:v>
                </c:pt>
                <c:pt idx="223">
                  <c:v>11.15</c:v>
                </c:pt>
                <c:pt idx="224">
                  <c:v>11.2</c:v>
                </c:pt>
                <c:pt idx="225">
                  <c:v>11.25</c:v>
                </c:pt>
                <c:pt idx="226">
                  <c:v>11.3</c:v>
                </c:pt>
                <c:pt idx="227">
                  <c:v>11.35</c:v>
                </c:pt>
                <c:pt idx="228">
                  <c:v>11.4</c:v>
                </c:pt>
                <c:pt idx="229">
                  <c:v>11.45</c:v>
                </c:pt>
                <c:pt idx="230">
                  <c:v>11.5</c:v>
                </c:pt>
                <c:pt idx="231">
                  <c:v>11.55</c:v>
                </c:pt>
                <c:pt idx="232">
                  <c:v>11.6</c:v>
                </c:pt>
                <c:pt idx="233">
                  <c:v>11.65</c:v>
                </c:pt>
                <c:pt idx="234">
                  <c:v>11.7</c:v>
                </c:pt>
                <c:pt idx="235">
                  <c:v>11.75</c:v>
                </c:pt>
                <c:pt idx="236">
                  <c:v>11.8</c:v>
                </c:pt>
                <c:pt idx="237">
                  <c:v>11.85</c:v>
                </c:pt>
                <c:pt idx="238">
                  <c:v>11.9</c:v>
                </c:pt>
                <c:pt idx="239">
                  <c:v>11.95</c:v>
                </c:pt>
                <c:pt idx="240">
                  <c:v>12</c:v>
                </c:pt>
                <c:pt idx="241">
                  <c:v>12.05</c:v>
                </c:pt>
                <c:pt idx="242">
                  <c:v>12.1</c:v>
                </c:pt>
                <c:pt idx="243">
                  <c:v>12.15</c:v>
                </c:pt>
                <c:pt idx="244">
                  <c:v>12.2</c:v>
                </c:pt>
                <c:pt idx="245">
                  <c:v>12.25</c:v>
                </c:pt>
                <c:pt idx="246">
                  <c:v>12.3</c:v>
                </c:pt>
                <c:pt idx="247">
                  <c:v>12.35</c:v>
                </c:pt>
                <c:pt idx="248">
                  <c:v>12.4</c:v>
                </c:pt>
                <c:pt idx="249">
                  <c:v>12.45</c:v>
                </c:pt>
                <c:pt idx="250">
                  <c:v>12.5</c:v>
                </c:pt>
                <c:pt idx="251">
                  <c:v>12.55</c:v>
                </c:pt>
                <c:pt idx="252">
                  <c:v>12.6</c:v>
                </c:pt>
                <c:pt idx="253">
                  <c:v>12.65</c:v>
                </c:pt>
                <c:pt idx="254">
                  <c:v>12.7</c:v>
                </c:pt>
                <c:pt idx="255">
                  <c:v>12.75</c:v>
                </c:pt>
                <c:pt idx="256">
                  <c:v>12.8</c:v>
                </c:pt>
                <c:pt idx="257">
                  <c:v>12.85</c:v>
                </c:pt>
                <c:pt idx="258">
                  <c:v>12.9</c:v>
                </c:pt>
                <c:pt idx="259">
                  <c:v>12.95</c:v>
                </c:pt>
                <c:pt idx="260">
                  <c:v>13</c:v>
                </c:pt>
                <c:pt idx="261">
                  <c:v>13.05</c:v>
                </c:pt>
                <c:pt idx="262">
                  <c:v>13.1</c:v>
                </c:pt>
                <c:pt idx="263">
                  <c:v>13.15</c:v>
                </c:pt>
                <c:pt idx="264">
                  <c:v>13.2</c:v>
                </c:pt>
                <c:pt idx="265">
                  <c:v>13.25</c:v>
                </c:pt>
                <c:pt idx="266">
                  <c:v>13.3</c:v>
                </c:pt>
                <c:pt idx="267">
                  <c:v>13.35</c:v>
                </c:pt>
                <c:pt idx="268">
                  <c:v>13.4</c:v>
                </c:pt>
                <c:pt idx="269">
                  <c:v>13.45</c:v>
                </c:pt>
                <c:pt idx="270">
                  <c:v>13.5</c:v>
                </c:pt>
                <c:pt idx="271">
                  <c:v>13.55</c:v>
                </c:pt>
                <c:pt idx="272">
                  <c:v>13.6</c:v>
                </c:pt>
                <c:pt idx="273">
                  <c:v>13.65</c:v>
                </c:pt>
                <c:pt idx="274">
                  <c:v>13.7</c:v>
                </c:pt>
                <c:pt idx="275">
                  <c:v>13.75</c:v>
                </c:pt>
                <c:pt idx="276">
                  <c:v>13.8</c:v>
                </c:pt>
                <c:pt idx="277">
                  <c:v>13.85</c:v>
                </c:pt>
                <c:pt idx="278">
                  <c:v>13.9</c:v>
                </c:pt>
                <c:pt idx="279">
                  <c:v>13.95</c:v>
                </c:pt>
                <c:pt idx="280">
                  <c:v>14</c:v>
                </c:pt>
                <c:pt idx="281">
                  <c:v>14.05</c:v>
                </c:pt>
                <c:pt idx="282">
                  <c:v>14.1</c:v>
                </c:pt>
                <c:pt idx="283">
                  <c:v>14.15</c:v>
                </c:pt>
                <c:pt idx="284">
                  <c:v>14.2</c:v>
                </c:pt>
                <c:pt idx="285">
                  <c:v>14.25</c:v>
                </c:pt>
                <c:pt idx="286">
                  <c:v>14.3</c:v>
                </c:pt>
                <c:pt idx="287">
                  <c:v>14.35</c:v>
                </c:pt>
                <c:pt idx="288">
                  <c:v>14.4</c:v>
                </c:pt>
                <c:pt idx="289">
                  <c:v>14.45</c:v>
                </c:pt>
                <c:pt idx="290">
                  <c:v>14.5</c:v>
                </c:pt>
                <c:pt idx="291">
                  <c:v>14.55</c:v>
                </c:pt>
                <c:pt idx="292">
                  <c:v>14.6</c:v>
                </c:pt>
                <c:pt idx="293">
                  <c:v>14.65</c:v>
                </c:pt>
                <c:pt idx="294">
                  <c:v>14.7</c:v>
                </c:pt>
                <c:pt idx="295">
                  <c:v>14.75</c:v>
                </c:pt>
                <c:pt idx="296">
                  <c:v>14.8</c:v>
                </c:pt>
                <c:pt idx="297">
                  <c:v>14.85</c:v>
                </c:pt>
                <c:pt idx="298">
                  <c:v>14.9</c:v>
                </c:pt>
                <c:pt idx="299">
                  <c:v>14.95</c:v>
                </c:pt>
                <c:pt idx="300">
                  <c:v>15</c:v>
                </c:pt>
                <c:pt idx="301">
                  <c:v>15.05</c:v>
                </c:pt>
                <c:pt idx="302">
                  <c:v>15.1</c:v>
                </c:pt>
                <c:pt idx="303">
                  <c:v>15.15</c:v>
                </c:pt>
                <c:pt idx="304">
                  <c:v>15.2</c:v>
                </c:pt>
                <c:pt idx="305">
                  <c:v>15.25</c:v>
                </c:pt>
                <c:pt idx="306">
                  <c:v>15.3</c:v>
                </c:pt>
                <c:pt idx="307">
                  <c:v>15.35</c:v>
                </c:pt>
                <c:pt idx="308">
                  <c:v>15.4</c:v>
                </c:pt>
                <c:pt idx="309">
                  <c:v>15.45</c:v>
                </c:pt>
                <c:pt idx="310">
                  <c:v>15.5</c:v>
                </c:pt>
                <c:pt idx="311">
                  <c:v>15.55</c:v>
                </c:pt>
                <c:pt idx="312">
                  <c:v>15.6</c:v>
                </c:pt>
                <c:pt idx="313">
                  <c:v>15.65</c:v>
                </c:pt>
                <c:pt idx="314">
                  <c:v>15.7</c:v>
                </c:pt>
                <c:pt idx="315">
                  <c:v>15.75</c:v>
                </c:pt>
                <c:pt idx="316">
                  <c:v>15.8</c:v>
                </c:pt>
                <c:pt idx="317">
                  <c:v>15.85</c:v>
                </c:pt>
                <c:pt idx="318">
                  <c:v>15.9</c:v>
                </c:pt>
                <c:pt idx="319">
                  <c:v>15.95</c:v>
                </c:pt>
                <c:pt idx="320">
                  <c:v>16</c:v>
                </c:pt>
                <c:pt idx="321">
                  <c:v>16.05</c:v>
                </c:pt>
                <c:pt idx="322">
                  <c:v>16.100000000000001</c:v>
                </c:pt>
                <c:pt idx="323">
                  <c:v>16.149999999999999</c:v>
                </c:pt>
                <c:pt idx="324">
                  <c:v>16.2</c:v>
                </c:pt>
                <c:pt idx="325">
                  <c:v>16.25</c:v>
                </c:pt>
                <c:pt idx="326">
                  <c:v>16.3</c:v>
                </c:pt>
                <c:pt idx="327">
                  <c:v>16.350000000000001</c:v>
                </c:pt>
                <c:pt idx="328">
                  <c:v>16.399999999999999</c:v>
                </c:pt>
                <c:pt idx="329">
                  <c:v>16.45</c:v>
                </c:pt>
                <c:pt idx="330">
                  <c:v>16.5</c:v>
                </c:pt>
                <c:pt idx="331">
                  <c:v>16.55</c:v>
                </c:pt>
                <c:pt idx="332">
                  <c:v>16.600000000000001</c:v>
                </c:pt>
                <c:pt idx="333">
                  <c:v>16.649999999999999</c:v>
                </c:pt>
                <c:pt idx="334">
                  <c:v>16.7</c:v>
                </c:pt>
                <c:pt idx="335">
                  <c:v>16.75</c:v>
                </c:pt>
                <c:pt idx="336">
                  <c:v>16.8</c:v>
                </c:pt>
                <c:pt idx="337">
                  <c:v>16.850000000000001</c:v>
                </c:pt>
                <c:pt idx="338">
                  <c:v>16.899999999999999</c:v>
                </c:pt>
                <c:pt idx="339">
                  <c:v>16.95</c:v>
                </c:pt>
                <c:pt idx="340">
                  <c:v>17</c:v>
                </c:pt>
                <c:pt idx="341">
                  <c:v>17.05</c:v>
                </c:pt>
                <c:pt idx="342">
                  <c:v>17.100000000000001</c:v>
                </c:pt>
                <c:pt idx="343">
                  <c:v>17.149999999999999</c:v>
                </c:pt>
                <c:pt idx="344">
                  <c:v>17.2</c:v>
                </c:pt>
                <c:pt idx="345">
                  <c:v>17.25</c:v>
                </c:pt>
                <c:pt idx="346">
                  <c:v>17.3</c:v>
                </c:pt>
                <c:pt idx="347">
                  <c:v>17.350000000000001</c:v>
                </c:pt>
                <c:pt idx="348">
                  <c:v>17.399999999999999</c:v>
                </c:pt>
                <c:pt idx="349">
                  <c:v>17.45</c:v>
                </c:pt>
                <c:pt idx="350">
                  <c:v>17.5</c:v>
                </c:pt>
                <c:pt idx="351">
                  <c:v>17.55</c:v>
                </c:pt>
                <c:pt idx="352">
                  <c:v>17.600000000000001</c:v>
                </c:pt>
                <c:pt idx="353">
                  <c:v>17.649999999999999</c:v>
                </c:pt>
                <c:pt idx="354">
                  <c:v>17.7</c:v>
                </c:pt>
                <c:pt idx="355">
                  <c:v>17.75</c:v>
                </c:pt>
                <c:pt idx="356">
                  <c:v>17.8</c:v>
                </c:pt>
                <c:pt idx="357">
                  <c:v>17.850000000000001</c:v>
                </c:pt>
                <c:pt idx="358">
                  <c:v>17.899999999999999</c:v>
                </c:pt>
                <c:pt idx="359">
                  <c:v>17.95</c:v>
                </c:pt>
                <c:pt idx="360">
                  <c:v>18</c:v>
                </c:pt>
                <c:pt idx="361">
                  <c:v>18.05</c:v>
                </c:pt>
                <c:pt idx="362">
                  <c:v>18.100000000000001</c:v>
                </c:pt>
                <c:pt idx="363">
                  <c:v>18.149999999999999</c:v>
                </c:pt>
                <c:pt idx="364">
                  <c:v>18.2</c:v>
                </c:pt>
                <c:pt idx="365">
                  <c:v>18.25</c:v>
                </c:pt>
                <c:pt idx="366">
                  <c:v>18.3</c:v>
                </c:pt>
                <c:pt idx="367">
                  <c:v>18.350000000000001</c:v>
                </c:pt>
                <c:pt idx="368">
                  <c:v>18.399999999999999</c:v>
                </c:pt>
                <c:pt idx="369">
                  <c:v>18.45</c:v>
                </c:pt>
                <c:pt idx="370">
                  <c:v>18.5</c:v>
                </c:pt>
                <c:pt idx="371">
                  <c:v>18.55</c:v>
                </c:pt>
                <c:pt idx="372">
                  <c:v>18.600000000000001</c:v>
                </c:pt>
                <c:pt idx="373">
                  <c:v>18.649999999999999</c:v>
                </c:pt>
                <c:pt idx="374">
                  <c:v>18.7</c:v>
                </c:pt>
                <c:pt idx="375">
                  <c:v>18.75</c:v>
                </c:pt>
                <c:pt idx="376">
                  <c:v>18.8</c:v>
                </c:pt>
                <c:pt idx="377">
                  <c:v>18.850000000000001</c:v>
                </c:pt>
                <c:pt idx="378">
                  <c:v>18.899999999999999</c:v>
                </c:pt>
                <c:pt idx="379">
                  <c:v>18.95</c:v>
                </c:pt>
                <c:pt idx="380">
                  <c:v>19</c:v>
                </c:pt>
                <c:pt idx="381">
                  <c:v>19.05</c:v>
                </c:pt>
                <c:pt idx="382">
                  <c:v>19.100000000000001</c:v>
                </c:pt>
                <c:pt idx="383">
                  <c:v>19.149999999999999</c:v>
                </c:pt>
                <c:pt idx="384">
                  <c:v>19.2</c:v>
                </c:pt>
                <c:pt idx="385">
                  <c:v>19.25</c:v>
                </c:pt>
                <c:pt idx="386">
                  <c:v>19.3</c:v>
                </c:pt>
                <c:pt idx="387">
                  <c:v>19.350000000000001</c:v>
                </c:pt>
                <c:pt idx="388">
                  <c:v>19.399999999999999</c:v>
                </c:pt>
                <c:pt idx="389">
                  <c:v>19.45</c:v>
                </c:pt>
                <c:pt idx="390">
                  <c:v>19.5</c:v>
                </c:pt>
                <c:pt idx="391">
                  <c:v>19.55</c:v>
                </c:pt>
                <c:pt idx="392">
                  <c:v>19.600000000000001</c:v>
                </c:pt>
                <c:pt idx="393">
                  <c:v>19.649999999999999</c:v>
                </c:pt>
                <c:pt idx="394">
                  <c:v>19.7</c:v>
                </c:pt>
                <c:pt idx="395">
                  <c:v>19.75</c:v>
                </c:pt>
                <c:pt idx="396">
                  <c:v>19.8</c:v>
                </c:pt>
                <c:pt idx="397">
                  <c:v>19.850000000000001</c:v>
                </c:pt>
                <c:pt idx="398">
                  <c:v>19.899999999999999</c:v>
                </c:pt>
                <c:pt idx="399">
                  <c:v>19.95</c:v>
                </c:pt>
                <c:pt idx="400">
                  <c:v>20</c:v>
                </c:pt>
                <c:pt idx="401">
                  <c:v>20.05</c:v>
                </c:pt>
                <c:pt idx="402">
                  <c:v>20.100000000000001</c:v>
                </c:pt>
                <c:pt idx="403">
                  <c:v>20.149999999999999</c:v>
                </c:pt>
                <c:pt idx="404">
                  <c:v>20.2</c:v>
                </c:pt>
                <c:pt idx="405">
                  <c:v>20.25</c:v>
                </c:pt>
                <c:pt idx="406">
                  <c:v>20.3</c:v>
                </c:pt>
                <c:pt idx="407">
                  <c:v>20.350000000000001</c:v>
                </c:pt>
                <c:pt idx="408">
                  <c:v>20.399999999999999</c:v>
                </c:pt>
                <c:pt idx="409">
                  <c:v>20.45</c:v>
                </c:pt>
                <c:pt idx="410">
                  <c:v>20.5</c:v>
                </c:pt>
                <c:pt idx="411">
                  <c:v>20.55</c:v>
                </c:pt>
                <c:pt idx="412">
                  <c:v>20.6</c:v>
                </c:pt>
                <c:pt idx="413">
                  <c:v>20.65</c:v>
                </c:pt>
                <c:pt idx="414">
                  <c:v>20.7</c:v>
                </c:pt>
                <c:pt idx="415">
                  <c:v>20.75</c:v>
                </c:pt>
                <c:pt idx="416">
                  <c:v>20.8</c:v>
                </c:pt>
                <c:pt idx="417">
                  <c:v>20.85</c:v>
                </c:pt>
                <c:pt idx="418">
                  <c:v>20.9</c:v>
                </c:pt>
                <c:pt idx="419">
                  <c:v>20.95</c:v>
                </c:pt>
                <c:pt idx="420">
                  <c:v>21</c:v>
                </c:pt>
                <c:pt idx="421">
                  <c:v>21.05</c:v>
                </c:pt>
                <c:pt idx="422">
                  <c:v>21.1</c:v>
                </c:pt>
                <c:pt idx="423">
                  <c:v>21.15</c:v>
                </c:pt>
                <c:pt idx="424">
                  <c:v>21.2</c:v>
                </c:pt>
                <c:pt idx="425">
                  <c:v>21.25</c:v>
                </c:pt>
                <c:pt idx="426">
                  <c:v>21.3</c:v>
                </c:pt>
                <c:pt idx="427">
                  <c:v>21.35</c:v>
                </c:pt>
                <c:pt idx="428">
                  <c:v>21.4</c:v>
                </c:pt>
                <c:pt idx="429">
                  <c:v>21.45</c:v>
                </c:pt>
                <c:pt idx="430">
                  <c:v>21.5</c:v>
                </c:pt>
                <c:pt idx="431">
                  <c:v>21.55</c:v>
                </c:pt>
                <c:pt idx="432">
                  <c:v>21.6</c:v>
                </c:pt>
                <c:pt idx="433">
                  <c:v>21.65</c:v>
                </c:pt>
                <c:pt idx="434">
                  <c:v>21.7</c:v>
                </c:pt>
                <c:pt idx="435">
                  <c:v>21.75</c:v>
                </c:pt>
                <c:pt idx="436">
                  <c:v>21.8</c:v>
                </c:pt>
                <c:pt idx="437">
                  <c:v>21.85</c:v>
                </c:pt>
                <c:pt idx="438">
                  <c:v>21.9</c:v>
                </c:pt>
                <c:pt idx="439">
                  <c:v>21.95</c:v>
                </c:pt>
                <c:pt idx="440">
                  <c:v>22</c:v>
                </c:pt>
                <c:pt idx="441">
                  <c:v>22.05</c:v>
                </c:pt>
                <c:pt idx="442">
                  <c:v>22.1</c:v>
                </c:pt>
                <c:pt idx="443">
                  <c:v>22.15</c:v>
                </c:pt>
                <c:pt idx="444">
                  <c:v>22.2</c:v>
                </c:pt>
                <c:pt idx="445">
                  <c:v>22.25</c:v>
                </c:pt>
                <c:pt idx="446">
                  <c:v>22.3</c:v>
                </c:pt>
                <c:pt idx="447">
                  <c:v>22.35</c:v>
                </c:pt>
                <c:pt idx="448">
                  <c:v>22.4</c:v>
                </c:pt>
                <c:pt idx="449">
                  <c:v>22.45</c:v>
                </c:pt>
                <c:pt idx="450">
                  <c:v>22.5</c:v>
                </c:pt>
                <c:pt idx="451">
                  <c:v>22.55</c:v>
                </c:pt>
                <c:pt idx="452">
                  <c:v>22.6</c:v>
                </c:pt>
                <c:pt idx="453">
                  <c:v>22.65</c:v>
                </c:pt>
                <c:pt idx="454">
                  <c:v>22.7</c:v>
                </c:pt>
                <c:pt idx="455">
                  <c:v>22.75</c:v>
                </c:pt>
                <c:pt idx="456">
                  <c:v>22.8</c:v>
                </c:pt>
                <c:pt idx="457">
                  <c:v>22.85</c:v>
                </c:pt>
                <c:pt idx="458">
                  <c:v>22.9</c:v>
                </c:pt>
                <c:pt idx="459">
                  <c:v>22.95</c:v>
                </c:pt>
                <c:pt idx="460">
                  <c:v>23</c:v>
                </c:pt>
                <c:pt idx="461">
                  <c:v>23.05</c:v>
                </c:pt>
                <c:pt idx="462">
                  <c:v>23.1</c:v>
                </c:pt>
                <c:pt idx="463">
                  <c:v>23.15</c:v>
                </c:pt>
                <c:pt idx="464">
                  <c:v>23.2</c:v>
                </c:pt>
                <c:pt idx="465">
                  <c:v>23.25</c:v>
                </c:pt>
                <c:pt idx="466">
                  <c:v>23.3</c:v>
                </c:pt>
                <c:pt idx="467">
                  <c:v>23.35</c:v>
                </c:pt>
                <c:pt idx="468">
                  <c:v>23.4</c:v>
                </c:pt>
                <c:pt idx="469">
                  <c:v>23.45</c:v>
                </c:pt>
                <c:pt idx="470">
                  <c:v>23.5</c:v>
                </c:pt>
                <c:pt idx="471">
                  <c:v>23.55</c:v>
                </c:pt>
                <c:pt idx="472">
                  <c:v>23.6</c:v>
                </c:pt>
                <c:pt idx="473">
                  <c:v>23.65</c:v>
                </c:pt>
                <c:pt idx="474">
                  <c:v>23.7</c:v>
                </c:pt>
                <c:pt idx="475">
                  <c:v>23.75</c:v>
                </c:pt>
                <c:pt idx="476">
                  <c:v>23.8</c:v>
                </c:pt>
                <c:pt idx="477">
                  <c:v>23.85</c:v>
                </c:pt>
                <c:pt idx="478">
                  <c:v>23.9</c:v>
                </c:pt>
                <c:pt idx="479">
                  <c:v>23.95</c:v>
                </c:pt>
                <c:pt idx="480">
                  <c:v>24</c:v>
                </c:pt>
                <c:pt idx="481">
                  <c:v>24.05</c:v>
                </c:pt>
                <c:pt idx="482">
                  <c:v>24.1</c:v>
                </c:pt>
                <c:pt idx="483">
                  <c:v>24.15</c:v>
                </c:pt>
                <c:pt idx="484">
                  <c:v>24.2</c:v>
                </c:pt>
                <c:pt idx="485">
                  <c:v>24.25</c:v>
                </c:pt>
                <c:pt idx="486">
                  <c:v>24.3</c:v>
                </c:pt>
                <c:pt idx="487">
                  <c:v>24.35</c:v>
                </c:pt>
                <c:pt idx="488">
                  <c:v>24.4</c:v>
                </c:pt>
                <c:pt idx="489">
                  <c:v>24.45</c:v>
                </c:pt>
                <c:pt idx="490">
                  <c:v>24.5</c:v>
                </c:pt>
                <c:pt idx="491">
                  <c:v>24.55</c:v>
                </c:pt>
                <c:pt idx="492">
                  <c:v>24.6</c:v>
                </c:pt>
                <c:pt idx="493">
                  <c:v>24.65</c:v>
                </c:pt>
                <c:pt idx="494">
                  <c:v>24.7</c:v>
                </c:pt>
                <c:pt idx="495">
                  <c:v>24.75</c:v>
                </c:pt>
                <c:pt idx="496">
                  <c:v>24.8</c:v>
                </c:pt>
                <c:pt idx="497">
                  <c:v>24.85</c:v>
                </c:pt>
                <c:pt idx="498">
                  <c:v>24.9</c:v>
                </c:pt>
                <c:pt idx="499">
                  <c:v>24.95</c:v>
                </c:pt>
                <c:pt idx="500">
                  <c:v>25</c:v>
                </c:pt>
              </c:numCache>
            </c:numRef>
          </c:xVal>
          <c:yVal>
            <c:numRef>
              <c:f>'Graf 13'!$D$12:$D$512</c:f>
              <c:numCache>
                <c:formatCode>0.00</c:formatCode>
                <c:ptCount val="501"/>
                <c:pt idx="0">
                  <c:v>2.2778</c:v>
                </c:pt>
                <c:pt idx="1">
                  <c:v>2.2778</c:v>
                </c:pt>
                <c:pt idx="2">
                  <c:v>2.2778</c:v>
                </c:pt>
                <c:pt idx="3">
                  <c:v>2.2778</c:v>
                </c:pt>
                <c:pt idx="4">
                  <c:v>2.2778</c:v>
                </c:pt>
                <c:pt idx="5">
                  <c:v>2.2778</c:v>
                </c:pt>
                <c:pt idx="6">
                  <c:v>2.2778</c:v>
                </c:pt>
                <c:pt idx="7">
                  <c:v>2.2778</c:v>
                </c:pt>
                <c:pt idx="8">
                  <c:v>2.2778</c:v>
                </c:pt>
                <c:pt idx="9">
                  <c:v>2.2778</c:v>
                </c:pt>
                <c:pt idx="10">
                  <c:v>2.2778</c:v>
                </c:pt>
                <c:pt idx="11">
                  <c:v>2.515933</c:v>
                </c:pt>
                <c:pt idx="12">
                  <c:v>2.754067</c:v>
                </c:pt>
                <c:pt idx="13">
                  <c:v>2.9922</c:v>
                </c:pt>
                <c:pt idx="14">
                  <c:v>3.230334</c:v>
                </c:pt>
                <c:pt idx="15">
                  <c:v>3.468467</c:v>
                </c:pt>
                <c:pt idx="16">
                  <c:v>3.706601</c:v>
                </c:pt>
                <c:pt idx="17">
                  <c:v>3.944734</c:v>
                </c:pt>
                <c:pt idx="18">
                  <c:v>4.182868</c:v>
                </c:pt>
                <c:pt idx="19">
                  <c:v>4.4210019999999997</c:v>
                </c:pt>
                <c:pt idx="20">
                  <c:v>4.659135</c:v>
                </c:pt>
                <c:pt idx="21">
                  <c:v>4.8972689999999997</c:v>
                </c:pt>
                <c:pt idx="22">
                  <c:v>5.135402</c:v>
                </c:pt>
                <c:pt idx="23">
                  <c:v>5.3735359999999996</c:v>
                </c:pt>
                <c:pt idx="24">
                  <c:v>5.611669</c:v>
                </c:pt>
                <c:pt idx="25">
                  <c:v>5.8498029999999996</c:v>
                </c:pt>
                <c:pt idx="26">
                  <c:v>6.0879370000000002</c:v>
                </c:pt>
                <c:pt idx="27">
                  <c:v>6.3260699999999996</c:v>
                </c:pt>
                <c:pt idx="28">
                  <c:v>6.5642040000000001</c:v>
                </c:pt>
                <c:pt idx="29">
                  <c:v>6.8023369999999996</c:v>
                </c:pt>
                <c:pt idx="30" formatCode="General">
                  <c:v>7</c:v>
                </c:pt>
                <c:pt idx="31" formatCode="General">
                  <c:v>7</c:v>
                </c:pt>
                <c:pt idx="32" formatCode="General">
                  <c:v>7</c:v>
                </c:pt>
                <c:pt idx="33" formatCode="General">
                  <c:v>7</c:v>
                </c:pt>
                <c:pt idx="34" formatCode="General">
                  <c:v>7</c:v>
                </c:pt>
                <c:pt idx="35" formatCode="General">
                  <c:v>7</c:v>
                </c:pt>
                <c:pt idx="36" formatCode="General">
                  <c:v>7</c:v>
                </c:pt>
                <c:pt idx="37" formatCode="General">
                  <c:v>7</c:v>
                </c:pt>
                <c:pt idx="38" formatCode="General">
                  <c:v>7</c:v>
                </c:pt>
                <c:pt idx="39" formatCode="General">
                  <c:v>7</c:v>
                </c:pt>
                <c:pt idx="40" formatCode="General">
                  <c:v>7</c:v>
                </c:pt>
                <c:pt idx="41" formatCode="General">
                  <c:v>7</c:v>
                </c:pt>
                <c:pt idx="42" formatCode="General">
                  <c:v>7</c:v>
                </c:pt>
                <c:pt idx="43" formatCode="General">
                  <c:v>7</c:v>
                </c:pt>
                <c:pt idx="44" formatCode="General">
                  <c:v>7</c:v>
                </c:pt>
                <c:pt idx="45" formatCode="General">
                  <c:v>7</c:v>
                </c:pt>
                <c:pt idx="46" formatCode="General">
                  <c:v>7</c:v>
                </c:pt>
                <c:pt idx="47" formatCode="General">
                  <c:v>7</c:v>
                </c:pt>
                <c:pt idx="48" formatCode="General">
                  <c:v>7</c:v>
                </c:pt>
                <c:pt idx="49" formatCode="General">
                  <c:v>7</c:v>
                </c:pt>
                <c:pt idx="50" formatCode="General">
                  <c:v>7</c:v>
                </c:pt>
                <c:pt idx="51" formatCode="General">
                  <c:v>7</c:v>
                </c:pt>
                <c:pt idx="52" formatCode="General">
                  <c:v>7</c:v>
                </c:pt>
                <c:pt idx="53" formatCode="General">
                  <c:v>7</c:v>
                </c:pt>
                <c:pt idx="54" formatCode="General">
                  <c:v>7</c:v>
                </c:pt>
                <c:pt idx="55" formatCode="General">
                  <c:v>7</c:v>
                </c:pt>
                <c:pt idx="56" formatCode="General">
                  <c:v>7</c:v>
                </c:pt>
                <c:pt idx="57" formatCode="General">
                  <c:v>7</c:v>
                </c:pt>
                <c:pt idx="58" formatCode="General">
                  <c:v>7</c:v>
                </c:pt>
                <c:pt idx="59" formatCode="General">
                  <c:v>7</c:v>
                </c:pt>
                <c:pt idx="60" formatCode="General">
                  <c:v>7</c:v>
                </c:pt>
                <c:pt idx="61" formatCode="General">
                  <c:v>7</c:v>
                </c:pt>
                <c:pt idx="62" formatCode="General">
                  <c:v>7</c:v>
                </c:pt>
                <c:pt idx="63" formatCode="General">
                  <c:v>7</c:v>
                </c:pt>
                <c:pt idx="64" formatCode="General">
                  <c:v>7</c:v>
                </c:pt>
                <c:pt idx="65" formatCode="General">
                  <c:v>7</c:v>
                </c:pt>
                <c:pt idx="66" formatCode="General">
                  <c:v>7</c:v>
                </c:pt>
                <c:pt idx="67" formatCode="General">
                  <c:v>7</c:v>
                </c:pt>
                <c:pt idx="68" formatCode="General">
                  <c:v>7</c:v>
                </c:pt>
                <c:pt idx="69" formatCode="General">
                  <c:v>7</c:v>
                </c:pt>
                <c:pt idx="70" formatCode="General">
                  <c:v>7</c:v>
                </c:pt>
                <c:pt idx="71" formatCode="General">
                  <c:v>7</c:v>
                </c:pt>
                <c:pt idx="72" formatCode="General">
                  <c:v>7</c:v>
                </c:pt>
                <c:pt idx="73" formatCode="General">
                  <c:v>7</c:v>
                </c:pt>
                <c:pt idx="74" formatCode="General">
                  <c:v>7</c:v>
                </c:pt>
                <c:pt idx="75" formatCode="General">
                  <c:v>7</c:v>
                </c:pt>
                <c:pt idx="76" formatCode="General">
                  <c:v>7</c:v>
                </c:pt>
                <c:pt idx="77" formatCode="General">
                  <c:v>7</c:v>
                </c:pt>
                <c:pt idx="78" formatCode="General">
                  <c:v>7</c:v>
                </c:pt>
                <c:pt idx="79" formatCode="General">
                  <c:v>7</c:v>
                </c:pt>
                <c:pt idx="80" formatCode="General">
                  <c:v>7</c:v>
                </c:pt>
                <c:pt idx="81" formatCode="General">
                  <c:v>7</c:v>
                </c:pt>
                <c:pt idx="82" formatCode="General">
                  <c:v>7</c:v>
                </c:pt>
                <c:pt idx="83" formatCode="General">
                  <c:v>7</c:v>
                </c:pt>
                <c:pt idx="84" formatCode="General">
                  <c:v>7</c:v>
                </c:pt>
                <c:pt idx="85" formatCode="General">
                  <c:v>7</c:v>
                </c:pt>
                <c:pt idx="86" formatCode="General">
                  <c:v>7</c:v>
                </c:pt>
                <c:pt idx="87" formatCode="General">
                  <c:v>7</c:v>
                </c:pt>
                <c:pt idx="88" formatCode="General">
                  <c:v>7</c:v>
                </c:pt>
                <c:pt idx="89" formatCode="General">
                  <c:v>7</c:v>
                </c:pt>
                <c:pt idx="90" formatCode="General">
                  <c:v>7</c:v>
                </c:pt>
                <c:pt idx="91" formatCode="General">
                  <c:v>7</c:v>
                </c:pt>
                <c:pt idx="92" formatCode="General">
                  <c:v>7</c:v>
                </c:pt>
                <c:pt idx="93" formatCode="General">
                  <c:v>7</c:v>
                </c:pt>
                <c:pt idx="94" formatCode="General">
                  <c:v>7</c:v>
                </c:pt>
                <c:pt idx="95" formatCode="General">
                  <c:v>7</c:v>
                </c:pt>
                <c:pt idx="96" formatCode="General">
                  <c:v>7</c:v>
                </c:pt>
                <c:pt idx="97" formatCode="General">
                  <c:v>7</c:v>
                </c:pt>
                <c:pt idx="98" formatCode="General">
                  <c:v>7</c:v>
                </c:pt>
                <c:pt idx="99" formatCode="General">
                  <c:v>7</c:v>
                </c:pt>
                <c:pt idx="100" formatCode="General">
                  <c:v>7</c:v>
                </c:pt>
                <c:pt idx="101" formatCode="General">
                  <c:v>7</c:v>
                </c:pt>
                <c:pt idx="102" formatCode="General">
                  <c:v>7</c:v>
                </c:pt>
                <c:pt idx="103" formatCode="General">
                  <c:v>7</c:v>
                </c:pt>
                <c:pt idx="104" formatCode="General">
                  <c:v>7</c:v>
                </c:pt>
                <c:pt idx="105" formatCode="General">
                  <c:v>7</c:v>
                </c:pt>
                <c:pt idx="106" formatCode="General">
                  <c:v>7</c:v>
                </c:pt>
                <c:pt idx="107" formatCode="General">
                  <c:v>7</c:v>
                </c:pt>
                <c:pt idx="108" formatCode="General">
                  <c:v>7</c:v>
                </c:pt>
                <c:pt idx="109" formatCode="General">
                  <c:v>7</c:v>
                </c:pt>
                <c:pt idx="110" formatCode="General">
                  <c:v>7</c:v>
                </c:pt>
                <c:pt idx="111" formatCode="General">
                  <c:v>7</c:v>
                </c:pt>
                <c:pt idx="112" formatCode="General">
                  <c:v>7</c:v>
                </c:pt>
                <c:pt idx="113" formatCode="General">
                  <c:v>7</c:v>
                </c:pt>
                <c:pt idx="114" formatCode="General">
                  <c:v>7</c:v>
                </c:pt>
                <c:pt idx="115" formatCode="General">
                  <c:v>7</c:v>
                </c:pt>
                <c:pt idx="116" formatCode="General">
                  <c:v>7</c:v>
                </c:pt>
                <c:pt idx="117" formatCode="General">
                  <c:v>7</c:v>
                </c:pt>
                <c:pt idx="118" formatCode="General">
                  <c:v>7</c:v>
                </c:pt>
                <c:pt idx="119" formatCode="General">
                  <c:v>7</c:v>
                </c:pt>
                <c:pt idx="120" formatCode="General">
                  <c:v>7</c:v>
                </c:pt>
                <c:pt idx="121" formatCode="General">
                  <c:v>7</c:v>
                </c:pt>
                <c:pt idx="122" formatCode="General">
                  <c:v>7</c:v>
                </c:pt>
                <c:pt idx="123" formatCode="General">
                  <c:v>7</c:v>
                </c:pt>
                <c:pt idx="124" formatCode="General">
                  <c:v>7</c:v>
                </c:pt>
                <c:pt idx="125" formatCode="General">
                  <c:v>7</c:v>
                </c:pt>
                <c:pt idx="126" formatCode="General">
                  <c:v>7</c:v>
                </c:pt>
                <c:pt idx="127" formatCode="General">
                  <c:v>7</c:v>
                </c:pt>
                <c:pt idx="128" formatCode="General">
                  <c:v>7</c:v>
                </c:pt>
                <c:pt idx="129" formatCode="General">
                  <c:v>7</c:v>
                </c:pt>
                <c:pt idx="130" formatCode="General">
                  <c:v>7</c:v>
                </c:pt>
                <c:pt idx="131" formatCode="General">
                  <c:v>7</c:v>
                </c:pt>
                <c:pt idx="132" formatCode="General">
                  <c:v>7</c:v>
                </c:pt>
                <c:pt idx="133" formatCode="General">
                  <c:v>7</c:v>
                </c:pt>
                <c:pt idx="134" formatCode="General">
                  <c:v>7</c:v>
                </c:pt>
                <c:pt idx="135" formatCode="General">
                  <c:v>7</c:v>
                </c:pt>
                <c:pt idx="136" formatCode="General">
                  <c:v>7</c:v>
                </c:pt>
                <c:pt idx="137" formatCode="General">
                  <c:v>7</c:v>
                </c:pt>
                <c:pt idx="138" formatCode="General">
                  <c:v>7</c:v>
                </c:pt>
                <c:pt idx="139" formatCode="General">
                  <c:v>7</c:v>
                </c:pt>
                <c:pt idx="140" formatCode="General">
                  <c:v>7</c:v>
                </c:pt>
                <c:pt idx="141" formatCode="General">
                  <c:v>7</c:v>
                </c:pt>
                <c:pt idx="142" formatCode="General">
                  <c:v>7</c:v>
                </c:pt>
                <c:pt idx="143" formatCode="General">
                  <c:v>7</c:v>
                </c:pt>
                <c:pt idx="144" formatCode="General">
                  <c:v>7</c:v>
                </c:pt>
                <c:pt idx="145" formatCode="General">
                  <c:v>7</c:v>
                </c:pt>
                <c:pt idx="146" formatCode="General">
                  <c:v>7</c:v>
                </c:pt>
                <c:pt idx="147" formatCode="General">
                  <c:v>7</c:v>
                </c:pt>
                <c:pt idx="148" formatCode="General">
                  <c:v>7</c:v>
                </c:pt>
                <c:pt idx="149" formatCode="General">
                  <c:v>7</c:v>
                </c:pt>
                <c:pt idx="150" formatCode="General">
                  <c:v>7</c:v>
                </c:pt>
                <c:pt idx="151" formatCode="General">
                  <c:v>7</c:v>
                </c:pt>
                <c:pt idx="152" formatCode="General">
                  <c:v>7</c:v>
                </c:pt>
                <c:pt idx="153" formatCode="General">
                  <c:v>7</c:v>
                </c:pt>
                <c:pt idx="154" formatCode="General">
                  <c:v>7</c:v>
                </c:pt>
                <c:pt idx="155" formatCode="General">
                  <c:v>7</c:v>
                </c:pt>
                <c:pt idx="156" formatCode="General">
                  <c:v>7</c:v>
                </c:pt>
                <c:pt idx="157" formatCode="General">
                  <c:v>7</c:v>
                </c:pt>
                <c:pt idx="158" formatCode="General">
                  <c:v>7</c:v>
                </c:pt>
                <c:pt idx="159" formatCode="General">
                  <c:v>7</c:v>
                </c:pt>
                <c:pt idx="160" formatCode="General">
                  <c:v>7</c:v>
                </c:pt>
                <c:pt idx="161" formatCode="General">
                  <c:v>7</c:v>
                </c:pt>
                <c:pt idx="162" formatCode="General">
                  <c:v>7</c:v>
                </c:pt>
                <c:pt idx="163" formatCode="General">
                  <c:v>7</c:v>
                </c:pt>
                <c:pt idx="164" formatCode="General">
                  <c:v>7</c:v>
                </c:pt>
                <c:pt idx="165" formatCode="General">
                  <c:v>7</c:v>
                </c:pt>
                <c:pt idx="166" formatCode="General">
                  <c:v>7</c:v>
                </c:pt>
                <c:pt idx="167" formatCode="General">
                  <c:v>7</c:v>
                </c:pt>
                <c:pt idx="168" formatCode="General">
                  <c:v>7</c:v>
                </c:pt>
                <c:pt idx="169" formatCode="General">
                  <c:v>7</c:v>
                </c:pt>
                <c:pt idx="170" formatCode="General">
                  <c:v>7</c:v>
                </c:pt>
                <c:pt idx="171" formatCode="General">
                  <c:v>7</c:v>
                </c:pt>
                <c:pt idx="172" formatCode="General">
                  <c:v>7</c:v>
                </c:pt>
                <c:pt idx="173" formatCode="General">
                  <c:v>7</c:v>
                </c:pt>
                <c:pt idx="174" formatCode="General">
                  <c:v>7</c:v>
                </c:pt>
                <c:pt idx="175" formatCode="General">
                  <c:v>7</c:v>
                </c:pt>
                <c:pt idx="176" formatCode="General">
                  <c:v>7</c:v>
                </c:pt>
                <c:pt idx="177" formatCode="General">
                  <c:v>7</c:v>
                </c:pt>
                <c:pt idx="178" formatCode="General">
                  <c:v>7</c:v>
                </c:pt>
                <c:pt idx="179" formatCode="General">
                  <c:v>7</c:v>
                </c:pt>
                <c:pt idx="180" formatCode="General">
                  <c:v>7</c:v>
                </c:pt>
                <c:pt idx="181" formatCode="General">
                  <c:v>7</c:v>
                </c:pt>
                <c:pt idx="182" formatCode="General">
                  <c:v>7</c:v>
                </c:pt>
                <c:pt idx="183" formatCode="General">
                  <c:v>7</c:v>
                </c:pt>
                <c:pt idx="184" formatCode="General">
                  <c:v>7</c:v>
                </c:pt>
                <c:pt idx="185" formatCode="General">
                  <c:v>7</c:v>
                </c:pt>
                <c:pt idx="186" formatCode="General">
                  <c:v>7</c:v>
                </c:pt>
                <c:pt idx="187" formatCode="General">
                  <c:v>7</c:v>
                </c:pt>
                <c:pt idx="188" formatCode="General">
                  <c:v>7</c:v>
                </c:pt>
                <c:pt idx="189" formatCode="General">
                  <c:v>7</c:v>
                </c:pt>
                <c:pt idx="190" formatCode="General">
                  <c:v>7</c:v>
                </c:pt>
                <c:pt idx="191" formatCode="General">
                  <c:v>7</c:v>
                </c:pt>
                <c:pt idx="192" formatCode="General">
                  <c:v>7</c:v>
                </c:pt>
                <c:pt idx="193" formatCode="General">
                  <c:v>7</c:v>
                </c:pt>
                <c:pt idx="194" formatCode="General">
                  <c:v>7</c:v>
                </c:pt>
                <c:pt idx="195" formatCode="General">
                  <c:v>7</c:v>
                </c:pt>
                <c:pt idx="196" formatCode="General">
                  <c:v>7</c:v>
                </c:pt>
                <c:pt idx="197" formatCode="General">
                  <c:v>7</c:v>
                </c:pt>
                <c:pt idx="198" formatCode="General">
                  <c:v>7</c:v>
                </c:pt>
                <c:pt idx="199" formatCode="General">
                  <c:v>7</c:v>
                </c:pt>
                <c:pt idx="200" formatCode="General">
                  <c:v>7</c:v>
                </c:pt>
                <c:pt idx="201" formatCode="General">
                  <c:v>7</c:v>
                </c:pt>
                <c:pt idx="202" formatCode="General">
                  <c:v>7</c:v>
                </c:pt>
                <c:pt idx="203" formatCode="General">
                  <c:v>7</c:v>
                </c:pt>
                <c:pt idx="204" formatCode="General">
                  <c:v>7</c:v>
                </c:pt>
                <c:pt idx="205" formatCode="General">
                  <c:v>7</c:v>
                </c:pt>
                <c:pt idx="206" formatCode="General">
                  <c:v>7</c:v>
                </c:pt>
                <c:pt idx="207" formatCode="General">
                  <c:v>7</c:v>
                </c:pt>
                <c:pt idx="208" formatCode="General">
                  <c:v>7</c:v>
                </c:pt>
                <c:pt idx="209" formatCode="General">
                  <c:v>7</c:v>
                </c:pt>
                <c:pt idx="210" formatCode="General">
                  <c:v>7</c:v>
                </c:pt>
                <c:pt idx="211" formatCode="General">
                  <c:v>7</c:v>
                </c:pt>
                <c:pt idx="212" formatCode="General">
                  <c:v>7</c:v>
                </c:pt>
                <c:pt idx="213" formatCode="General">
                  <c:v>7</c:v>
                </c:pt>
                <c:pt idx="214" formatCode="General">
                  <c:v>7</c:v>
                </c:pt>
                <c:pt idx="215" formatCode="General">
                  <c:v>7</c:v>
                </c:pt>
                <c:pt idx="216" formatCode="General">
                  <c:v>7</c:v>
                </c:pt>
                <c:pt idx="217" formatCode="General">
                  <c:v>7</c:v>
                </c:pt>
                <c:pt idx="218" formatCode="General">
                  <c:v>7</c:v>
                </c:pt>
                <c:pt idx="219" formatCode="General">
                  <c:v>7</c:v>
                </c:pt>
                <c:pt idx="220" formatCode="General">
                  <c:v>7</c:v>
                </c:pt>
                <c:pt idx="221" formatCode="General">
                  <c:v>7</c:v>
                </c:pt>
                <c:pt idx="222" formatCode="General">
                  <c:v>7</c:v>
                </c:pt>
                <c:pt idx="223" formatCode="General">
                  <c:v>7</c:v>
                </c:pt>
                <c:pt idx="224" formatCode="General">
                  <c:v>7</c:v>
                </c:pt>
                <c:pt idx="225" formatCode="General">
                  <c:v>7</c:v>
                </c:pt>
                <c:pt idx="226" formatCode="General">
                  <c:v>7</c:v>
                </c:pt>
                <c:pt idx="227" formatCode="General">
                  <c:v>7</c:v>
                </c:pt>
                <c:pt idx="228" formatCode="General">
                  <c:v>7</c:v>
                </c:pt>
                <c:pt idx="229" formatCode="General">
                  <c:v>7</c:v>
                </c:pt>
                <c:pt idx="230" formatCode="General">
                  <c:v>7</c:v>
                </c:pt>
                <c:pt idx="231" formatCode="General">
                  <c:v>7</c:v>
                </c:pt>
                <c:pt idx="232" formatCode="General">
                  <c:v>7</c:v>
                </c:pt>
                <c:pt idx="233" formatCode="General">
                  <c:v>7</c:v>
                </c:pt>
                <c:pt idx="234" formatCode="General">
                  <c:v>7</c:v>
                </c:pt>
                <c:pt idx="235" formatCode="General">
                  <c:v>7</c:v>
                </c:pt>
                <c:pt idx="236" formatCode="General">
                  <c:v>7</c:v>
                </c:pt>
                <c:pt idx="237" formatCode="General">
                  <c:v>7</c:v>
                </c:pt>
                <c:pt idx="238" formatCode="General">
                  <c:v>7</c:v>
                </c:pt>
                <c:pt idx="239" formatCode="General">
                  <c:v>7</c:v>
                </c:pt>
                <c:pt idx="240" formatCode="General">
                  <c:v>7</c:v>
                </c:pt>
                <c:pt idx="241" formatCode="General">
                  <c:v>7</c:v>
                </c:pt>
                <c:pt idx="242" formatCode="General">
                  <c:v>7</c:v>
                </c:pt>
                <c:pt idx="243" formatCode="General">
                  <c:v>7</c:v>
                </c:pt>
                <c:pt idx="244" formatCode="General">
                  <c:v>7</c:v>
                </c:pt>
                <c:pt idx="245" formatCode="General">
                  <c:v>7</c:v>
                </c:pt>
                <c:pt idx="246" formatCode="General">
                  <c:v>7</c:v>
                </c:pt>
                <c:pt idx="247" formatCode="General">
                  <c:v>7</c:v>
                </c:pt>
                <c:pt idx="248" formatCode="General">
                  <c:v>7</c:v>
                </c:pt>
                <c:pt idx="249" formatCode="General">
                  <c:v>7</c:v>
                </c:pt>
                <c:pt idx="250" formatCode="General">
                  <c:v>7</c:v>
                </c:pt>
                <c:pt idx="251" formatCode="General">
                  <c:v>7</c:v>
                </c:pt>
                <c:pt idx="252" formatCode="General">
                  <c:v>7</c:v>
                </c:pt>
                <c:pt idx="253" formatCode="General">
                  <c:v>7</c:v>
                </c:pt>
                <c:pt idx="254" formatCode="General">
                  <c:v>7</c:v>
                </c:pt>
                <c:pt idx="255" formatCode="General">
                  <c:v>7</c:v>
                </c:pt>
                <c:pt idx="256" formatCode="General">
                  <c:v>7</c:v>
                </c:pt>
                <c:pt idx="257" formatCode="General">
                  <c:v>7</c:v>
                </c:pt>
                <c:pt idx="258" formatCode="General">
                  <c:v>7</c:v>
                </c:pt>
                <c:pt idx="259" formatCode="General">
                  <c:v>7</c:v>
                </c:pt>
                <c:pt idx="260" formatCode="General">
                  <c:v>7</c:v>
                </c:pt>
                <c:pt idx="261" formatCode="General">
                  <c:v>7</c:v>
                </c:pt>
                <c:pt idx="262" formatCode="General">
                  <c:v>7</c:v>
                </c:pt>
                <c:pt idx="263" formatCode="General">
                  <c:v>7</c:v>
                </c:pt>
                <c:pt idx="264" formatCode="General">
                  <c:v>7</c:v>
                </c:pt>
                <c:pt idx="265" formatCode="General">
                  <c:v>7</c:v>
                </c:pt>
                <c:pt idx="266" formatCode="General">
                  <c:v>7</c:v>
                </c:pt>
                <c:pt idx="267" formatCode="General">
                  <c:v>7</c:v>
                </c:pt>
                <c:pt idx="268" formatCode="General">
                  <c:v>7</c:v>
                </c:pt>
                <c:pt idx="269" formatCode="General">
                  <c:v>7</c:v>
                </c:pt>
                <c:pt idx="270" formatCode="General">
                  <c:v>7</c:v>
                </c:pt>
                <c:pt idx="271" formatCode="General">
                  <c:v>7</c:v>
                </c:pt>
                <c:pt idx="272" formatCode="General">
                  <c:v>7</c:v>
                </c:pt>
                <c:pt idx="273" formatCode="General">
                  <c:v>7</c:v>
                </c:pt>
                <c:pt idx="274" formatCode="General">
                  <c:v>7</c:v>
                </c:pt>
                <c:pt idx="275" formatCode="General">
                  <c:v>7</c:v>
                </c:pt>
                <c:pt idx="276" formatCode="General">
                  <c:v>7</c:v>
                </c:pt>
                <c:pt idx="277" formatCode="General">
                  <c:v>7</c:v>
                </c:pt>
                <c:pt idx="278" formatCode="General">
                  <c:v>7</c:v>
                </c:pt>
                <c:pt idx="279" formatCode="General">
                  <c:v>7</c:v>
                </c:pt>
                <c:pt idx="280" formatCode="General">
                  <c:v>7</c:v>
                </c:pt>
                <c:pt idx="281" formatCode="General">
                  <c:v>7</c:v>
                </c:pt>
                <c:pt idx="282" formatCode="General">
                  <c:v>7</c:v>
                </c:pt>
                <c:pt idx="283" formatCode="General">
                  <c:v>7</c:v>
                </c:pt>
                <c:pt idx="284" formatCode="General">
                  <c:v>7</c:v>
                </c:pt>
                <c:pt idx="285" formatCode="General">
                  <c:v>7</c:v>
                </c:pt>
                <c:pt idx="286" formatCode="General">
                  <c:v>7</c:v>
                </c:pt>
                <c:pt idx="287" formatCode="General">
                  <c:v>7</c:v>
                </c:pt>
                <c:pt idx="288" formatCode="General">
                  <c:v>7</c:v>
                </c:pt>
                <c:pt idx="289" formatCode="General">
                  <c:v>7</c:v>
                </c:pt>
                <c:pt idx="290" formatCode="General">
                  <c:v>7</c:v>
                </c:pt>
                <c:pt idx="291" formatCode="General">
                  <c:v>7</c:v>
                </c:pt>
                <c:pt idx="292" formatCode="General">
                  <c:v>7</c:v>
                </c:pt>
                <c:pt idx="293" formatCode="General">
                  <c:v>7</c:v>
                </c:pt>
                <c:pt idx="294" formatCode="General">
                  <c:v>7</c:v>
                </c:pt>
                <c:pt idx="295" formatCode="General">
                  <c:v>7</c:v>
                </c:pt>
                <c:pt idx="296" formatCode="General">
                  <c:v>7</c:v>
                </c:pt>
                <c:pt idx="297" formatCode="General">
                  <c:v>7</c:v>
                </c:pt>
                <c:pt idx="298" formatCode="General">
                  <c:v>7</c:v>
                </c:pt>
                <c:pt idx="299" formatCode="General">
                  <c:v>7</c:v>
                </c:pt>
                <c:pt idx="300" formatCode="General">
                  <c:v>7</c:v>
                </c:pt>
                <c:pt idx="301" formatCode="General">
                  <c:v>7</c:v>
                </c:pt>
                <c:pt idx="302" formatCode="General">
                  <c:v>7</c:v>
                </c:pt>
                <c:pt idx="303" formatCode="General">
                  <c:v>7</c:v>
                </c:pt>
                <c:pt idx="304" formatCode="General">
                  <c:v>7</c:v>
                </c:pt>
                <c:pt idx="305" formatCode="General">
                  <c:v>7</c:v>
                </c:pt>
                <c:pt idx="306" formatCode="General">
                  <c:v>7</c:v>
                </c:pt>
                <c:pt idx="307" formatCode="General">
                  <c:v>7</c:v>
                </c:pt>
                <c:pt idx="308" formatCode="General">
                  <c:v>7</c:v>
                </c:pt>
                <c:pt idx="309" formatCode="General">
                  <c:v>7</c:v>
                </c:pt>
                <c:pt idx="310" formatCode="General">
                  <c:v>7</c:v>
                </c:pt>
                <c:pt idx="311" formatCode="General">
                  <c:v>7</c:v>
                </c:pt>
                <c:pt idx="312" formatCode="General">
                  <c:v>7</c:v>
                </c:pt>
                <c:pt idx="313" formatCode="General">
                  <c:v>7</c:v>
                </c:pt>
                <c:pt idx="314" formatCode="General">
                  <c:v>7</c:v>
                </c:pt>
                <c:pt idx="315" formatCode="General">
                  <c:v>7</c:v>
                </c:pt>
                <c:pt idx="316" formatCode="General">
                  <c:v>7</c:v>
                </c:pt>
                <c:pt idx="317" formatCode="General">
                  <c:v>7</c:v>
                </c:pt>
                <c:pt idx="318" formatCode="General">
                  <c:v>7</c:v>
                </c:pt>
                <c:pt idx="319" formatCode="General">
                  <c:v>7</c:v>
                </c:pt>
                <c:pt idx="320" formatCode="General">
                  <c:v>7</c:v>
                </c:pt>
                <c:pt idx="321" formatCode="General">
                  <c:v>7</c:v>
                </c:pt>
                <c:pt idx="322" formatCode="General">
                  <c:v>7</c:v>
                </c:pt>
                <c:pt idx="323" formatCode="General">
                  <c:v>7</c:v>
                </c:pt>
                <c:pt idx="324" formatCode="General">
                  <c:v>7</c:v>
                </c:pt>
                <c:pt idx="325" formatCode="General">
                  <c:v>7</c:v>
                </c:pt>
                <c:pt idx="326" formatCode="General">
                  <c:v>7</c:v>
                </c:pt>
                <c:pt idx="327" formatCode="General">
                  <c:v>7</c:v>
                </c:pt>
                <c:pt idx="328" formatCode="General">
                  <c:v>7</c:v>
                </c:pt>
                <c:pt idx="329" formatCode="General">
                  <c:v>7</c:v>
                </c:pt>
                <c:pt idx="330" formatCode="General">
                  <c:v>7</c:v>
                </c:pt>
                <c:pt idx="331" formatCode="General">
                  <c:v>7</c:v>
                </c:pt>
                <c:pt idx="332" formatCode="General">
                  <c:v>7</c:v>
                </c:pt>
                <c:pt idx="333" formatCode="General">
                  <c:v>7</c:v>
                </c:pt>
                <c:pt idx="334" formatCode="General">
                  <c:v>7</c:v>
                </c:pt>
                <c:pt idx="335" formatCode="General">
                  <c:v>7</c:v>
                </c:pt>
                <c:pt idx="336" formatCode="General">
                  <c:v>7</c:v>
                </c:pt>
                <c:pt idx="337" formatCode="General">
                  <c:v>7</c:v>
                </c:pt>
                <c:pt idx="338" formatCode="General">
                  <c:v>7</c:v>
                </c:pt>
                <c:pt idx="339" formatCode="General">
                  <c:v>7</c:v>
                </c:pt>
                <c:pt idx="340" formatCode="General">
                  <c:v>7</c:v>
                </c:pt>
                <c:pt idx="341" formatCode="General">
                  <c:v>7</c:v>
                </c:pt>
                <c:pt idx="342" formatCode="General">
                  <c:v>7</c:v>
                </c:pt>
                <c:pt idx="343" formatCode="General">
                  <c:v>7</c:v>
                </c:pt>
                <c:pt idx="344" formatCode="General">
                  <c:v>7</c:v>
                </c:pt>
                <c:pt idx="345" formatCode="General">
                  <c:v>7</c:v>
                </c:pt>
                <c:pt idx="346" formatCode="General">
                  <c:v>7</c:v>
                </c:pt>
                <c:pt idx="347" formatCode="General">
                  <c:v>7</c:v>
                </c:pt>
                <c:pt idx="348" formatCode="General">
                  <c:v>7</c:v>
                </c:pt>
                <c:pt idx="349" formatCode="General">
                  <c:v>7</c:v>
                </c:pt>
                <c:pt idx="350" formatCode="General">
                  <c:v>7</c:v>
                </c:pt>
                <c:pt idx="351" formatCode="General">
                  <c:v>7</c:v>
                </c:pt>
                <c:pt idx="352" formatCode="General">
                  <c:v>7</c:v>
                </c:pt>
                <c:pt idx="353" formatCode="General">
                  <c:v>7</c:v>
                </c:pt>
                <c:pt idx="354" formatCode="General">
                  <c:v>7</c:v>
                </c:pt>
                <c:pt idx="355" formatCode="General">
                  <c:v>7</c:v>
                </c:pt>
                <c:pt idx="356" formatCode="General">
                  <c:v>7</c:v>
                </c:pt>
                <c:pt idx="357" formatCode="General">
                  <c:v>7</c:v>
                </c:pt>
                <c:pt idx="358" formatCode="General">
                  <c:v>7</c:v>
                </c:pt>
                <c:pt idx="359" formatCode="General">
                  <c:v>7</c:v>
                </c:pt>
                <c:pt idx="360" formatCode="General">
                  <c:v>7</c:v>
                </c:pt>
                <c:pt idx="361" formatCode="General">
                  <c:v>7</c:v>
                </c:pt>
                <c:pt idx="362" formatCode="General">
                  <c:v>7</c:v>
                </c:pt>
                <c:pt idx="363" formatCode="General">
                  <c:v>7</c:v>
                </c:pt>
                <c:pt idx="364" formatCode="General">
                  <c:v>7</c:v>
                </c:pt>
                <c:pt idx="365" formatCode="General">
                  <c:v>7</c:v>
                </c:pt>
                <c:pt idx="366" formatCode="General">
                  <c:v>7</c:v>
                </c:pt>
                <c:pt idx="367" formatCode="General">
                  <c:v>7</c:v>
                </c:pt>
                <c:pt idx="368" formatCode="General">
                  <c:v>7</c:v>
                </c:pt>
                <c:pt idx="369" formatCode="General">
                  <c:v>7</c:v>
                </c:pt>
                <c:pt idx="370" formatCode="General">
                  <c:v>7</c:v>
                </c:pt>
                <c:pt idx="371" formatCode="General">
                  <c:v>7</c:v>
                </c:pt>
                <c:pt idx="372" formatCode="General">
                  <c:v>7</c:v>
                </c:pt>
                <c:pt idx="373" formatCode="General">
                  <c:v>7</c:v>
                </c:pt>
                <c:pt idx="374" formatCode="General">
                  <c:v>7</c:v>
                </c:pt>
                <c:pt idx="375" formatCode="General">
                  <c:v>7</c:v>
                </c:pt>
                <c:pt idx="376" formatCode="General">
                  <c:v>7</c:v>
                </c:pt>
                <c:pt idx="377" formatCode="General">
                  <c:v>7</c:v>
                </c:pt>
                <c:pt idx="378" formatCode="General">
                  <c:v>7</c:v>
                </c:pt>
                <c:pt idx="379" formatCode="General">
                  <c:v>7</c:v>
                </c:pt>
                <c:pt idx="380" formatCode="General">
                  <c:v>7</c:v>
                </c:pt>
                <c:pt idx="381" formatCode="General">
                  <c:v>7</c:v>
                </c:pt>
                <c:pt idx="382" formatCode="General">
                  <c:v>7</c:v>
                </c:pt>
                <c:pt idx="383" formatCode="General">
                  <c:v>7</c:v>
                </c:pt>
                <c:pt idx="384" formatCode="General">
                  <c:v>7</c:v>
                </c:pt>
                <c:pt idx="385" formatCode="General">
                  <c:v>7</c:v>
                </c:pt>
                <c:pt idx="386" formatCode="General">
                  <c:v>7</c:v>
                </c:pt>
                <c:pt idx="387" formatCode="General">
                  <c:v>7</c:v>
                </c:pt>
                <c:pt idx="388" formatCode="General">
                  <c:v>7</c:v>
                </c:pt>
                <c:pt idx="389" formatCode="General">
                  <c:v>7</c:v>
                </c:pt>
                <c:pt idx="390" formatCode="General">
                  <c:v>7</c:v>
                </c:pt>
                <c:pt idx="391" formatCode="General">
                  <c:v>7</c:v>
                </c:pt>
                <c:pt idx="392" formatCode="General">
                  <c:v>7</c:v>
                </c:pt>
                <c:pt idx="393" formatCode="General">
                  <c:v>7</c:v>
                </c:pt>
                <c:pt idx="394" formatCode="General">
                  <c:v>7</c:v>
                </c:pt>
                <c:pt idx="395" formatCode="General">
                  <c:v>7</c:v>
                </c:pt>
                <c:pt idx="396" formatCode="General">
                  <c:v>7</c:v>
                </c:pt>
                <c:pt idx="397" formatCode="General">
                  <c:v>7</c:v>
                </c:pt>
                <c:pt idx="398" formatCode="General">
                  <c:v>7</c:v>
                </c:pt>
                <c:pt idx="399" formatCode="General">
                  <c:v>7</c:v>
                </c:pt>
                <c:pt idx="400" formatCode="General">
                  <c:v>7</c:v>
                </c:pt>
                <c:pt idx="401" formatCode="General">
                  <c:v>7</c:v>
                </c:pt>
                <c:pt idx="402" formatCode="General">
                  <c:v>7</c:v>
                </c:pt>
                <c:pt idx="403" formatCode="General">
                  <c:v>7</c:v>
                </c:pt>
                <c:pt idx="404" formatCode="General">
                  <c:v>7</c:v>
                </c:pt>
                <c:pt idx="405" formatCode="General">
                  <c:v>7</c:v>
                </c:pt>
                <c:pt idx="406" formatCode="General">
                  <c:v>7</c:v>
                </c:pt>
                <c:pt idx="407" formatCode="General">
                  <c:v>7</c:v>
                </c:pt>
                <c:pt idx="408" formatCode="General">
                  <c:v>7</c:v>
                </c:pt>
                <c:pt idx="409" formatCode="General">
                  <c:v>7</c:v>
                </c:pt>
                <c:pt idx="410" formatCode="General">
                  <c:v>7</c:v>
                </c:pt>
                <c:pt idx="411" formatCode="General">
                  <c:v>7</c:v>
                </c:pt>
                <c:pt idx="412" formatCode="General">
                  <c:v>7</c:v>
                </c:pt>
                <c:pt idx="413" formatCode="General">
                  <c:v>7</c:v>
                </c:pt>
                <c:pt idx="414" formatCode="General">
                  <c:v>7</c:v>
                </c:pt>
                <c:pt idx="415" formatCode="General">
                  <c:v>7</c:v>
                </c:pt>
                <c:pt idx="416" formatCode="General">
                  <c:v>7</c:v>
                </c:pt>
                <c:pt idx="417" formatCode="General">
                  <c:v>7</c:v>
                </c:pt>
                <c:pt idx="418" formatCode="General">
                  <c:v>7</c:v>
                </c:pt>
                <c:pt idx="419" formatCode="General">
                  <c:v>7</c:v>
                </c:pt>
                <c:pt idx="420" formatCode="General">
                  <c:v>7</c:v>
                </c:pt>
                <c:pt idx="421" formatCode="General">
                  <c:v>7</c:v>
                </c:pt>
                <c:pt idx="422" formatCode="General">
                  <c:v>7</c:v>
                </c:pt>
                <c:pt idx="423" formatCode="General">
                  <c:v>7</c:v>
                </c:pt>
                <c:pt idx="424" formatCode="General">
                  <c:v>7</c:v>
                </c:pt>
                <c:pt idx="425" formatCode="General">
                  <c:v>7</c:v>
                </c:pt>
                <c:pt idx="426" formatCode="General">
                  <c:v>7</c:v>
                </c:pt>
                <c:pt idx="427" formatCode="General">
                  <c:v>7</c:v>
                </c:pt>
                <c:pt idx="428" formatCode="General">
                  <c:v>7</c:v>
                </c:pt>
                <c:pt idx="429" formatCode="General">
                  <c:v>7</c:v>
                </c:pt>
                <c:pt idx="430" formatCode="General">
                  <c:v>7</c:v>
                </c:pt>
                <c:pt idx="431" formatCode="General">
                  <c:v>7</c:v>
                </c:pt>
                <c:pt idx="432" formatCode="General">
                  <c:v>7</c:v>
                </c:pt>
                <c:pt idx="433" formatCode="General">
                  <c:v>7</c:v>
                </c:pt>
                <c:pt idx="434" formatCode="General">
                  <c:v>7</c:v>
                </c:pt>
                <c:pt idx="435" formatCode="General">
                  <c:v>7</c:v>
                </c:pt>
                <c:pt idx="436" formatCode="General">
                  <c:v>7</c:v>
                </c:pt>
                <c:pt idx="437" formatCode="General">
                  <c:v>7</c:v>
                </c:pt>
                <c:pt idx="438" formatCode="General">
                  <c:v>7</c:v>
                </c:pt>
                <c:pt idx="439" formatCode="General">
                  <c:v>7</c:v>
                </c:pt>
                <c:pt idx="440" formatCode="General">
                  <c:v>7</c:v>
                </c:pt>
                <c:pt idx="441" formatCode="General">
                  <c:v>7</c:v>
                </c:pt>
                <c:pt idx="442" formatCode="General">
                  <c:v>7</c:v>
                </c:pt>
                <c:pt idx="443" formatCode="General">
                  <c:v>7</c:v>
                </c:pt>
                <c:pt idx="444" formatCode="General">
                  <c:v>7</c:v>
                </c:pt>
                <c:pt idx="445" formatCode="General">
                  <c:v>7</c:v>
                </c:pt>
                <c:pt idx="446" formatCode="General">
                  <c:v>7</c:v>
                </c:pt>
                <c:pt idx="447" formatCode="General">
                  <c:v>7</c:v>
                </c:pt>
                <c:pt idx="448" formatCode="General">
                  <c:v>7</c:v>
                </c:pt>
                <c:pt idx="449" formatCode="General">
                  <c:v>7</c:v>
                </c:pt>
                <c:pt idx="450" formatCode="General">
                  <c:v>7</c:v>
                </c:pt>
                <c:pt idx="451" formatCode="General">
                  <c:v>7</c:v>
                </c:pt>
                <c:pt idx="452" formatCode="General">
                  <c:v>7</c:v>
                </c:pt>
                <c:pt idx="453" formatCode="General">
                  <c:v>7</c:v>
                </c:pt>
                <c:pt idx="454" formatCode="General">
                  <c:v>7</c:v>
                </c:pt>
                <c:pt idx="455" formatCode="General">
                  <c:v>7</c:v>
                </c:pt>
                <c:pt idx="456" formatCode="General">
                  <c:v>7</c:v>
                </c:pt>
                <c:pt idx="457" formatCode="General">
                  <c:v>7</c:v>
                </c:pt>
                <c:pt idx="458" formatCode="General">
                  <c:v>7</c:v>
                </c:pt>
                <c:pt idx="459" formatCode="General">
                  <c:v>7</c:v>
                </c:pt>
                <c:pt idx="460" formatCode="General">
                  <c:v>7</c:v>
                </c:pt>
                <c:pt idx="461" formatCode="General">
                  <c:v>7</c:v>
                </c:pt>
                <c:pt idx="462" formatCode="General">
                  <c:v>7</c:v>
                </c:pt>
                <c:pt idx="463" formatCode="General">
                  <c:v>7</c:v>
                </c:pt>
                <c:pt idx="464" formatCode="General">
                  <c:v>7</c:v>
                </c:pt>
                <c:pt idx="465" formatCode="General">
                  <c:v>7</c:v>
                </c:pt>
                <c:pt idx="466" formatCode="General">
                  <c:v>7</c:v>
                </c:pt>
                <c:pt idx="467" formatCode="General">
                  <c:v>7</c:v>
                </c:pt>
                <c:pt idx="468" formatCode="General">
                  <c:v>7</c:v>
                </c:pt>
                <c:pt idx="469" formatCode="General">
                  <c:v>7</c:v>
                </c:pt>
                <c:pt idx="470" formatCode="General">
                  <c:v>7</c:v>
                </c:pt>
                <c:pt idx="471" formatCode="General">
                  <c:v>7</c:v>
                </c:pt>
                <c:pt idx="472" formatCode="General">
                  <c:v>7</c:v>
                </c:pt>
                <c:pt idx="473" formatCode="General">
                  <c:v>7</c:v>
                </c:pt>
                <c:pt idx="474" formatCode="General">
                  <c:v>7</c:v>
                </c:pt>
                <c:pt idx="475" formatCode="General">
                  <c:v>7</c:v>
                </c:pt>
                <c:pt idx="476" formatCode="General">
                  <c:v>7</c:v>
                </c:pt>
                <c:pt idx="477" formatCode="General">
                  <c:v>7</c:v>
                </c:pt>
                <c:pt idx="478" formatCode="General">
                  <c:v>7</c:v>
                </c:pt>
                <c:pt idx="479" formatCode="General">
                  <c:v>7</c:v>
                </c:pt>
                <c:pt idx="480" formatCode="General">
                  <c:v>7</c:v>
                </c:pt>
                <c:pt idx="481" formatCode="General">
                  <c:v>7</c:v>
                </c:pt>
                <c:pt idx="482" formatCode="General">
                  <c:v>7</c:v>
                </c:pt>
                <c:pt idx="483" formatCode="General">
                  <c:v>7</c:v>
                </c:pt>
                <c:pt idx="484" formatCode="General">
                  <c:v>7</c:v>
                </c:pt>
                <c:pt idx="485" formatCode="General">
                  <c:v>7</c:v>
                </c:pt>
                <c:pt idx="486" formatCode="General">
                  <c:v>7</c:v>
                </c:pt>
                <c:pt idx="487" formatCode="General">
                  <c:v>7</c:v>
                </c:pt>
                <c:pt idx="488" formatCode="General">
                  <c:v>7</c:v>
                </c:pt>
                <c:pt idx="489" formatCode="General">
                  <c:v>7</c:v>
                </c:pt>
                <c:pt idx="490" formatCode="General">
                  <c:v>7</c:v>
                </c:pt>
                <c:pt idx="491" formatCode="General">
                  <c:v>7</c:v>
                </c:pt>
                <c:pt idx="492" formatCode="General">
                  <c:v>7</c:v>
                </c:pt>
                <c:pt idx="493" formatCode="General">
                  <c:v>7</c:v>
                </c:pt>
                <c:pt idx="494" formatCode="General">
                  <c:v>7</c:v>
                </c:pt>
                <c:pt idx="495" formatCode="General">
                  <c:v>7</c:v>
                </c:pt>
                <c:pt idx="496" formatCode="General">
                  <c:v>7</c:v>
                </c:pt>
                <c:pt idx="497" formatCode="General">
                  <c:v>7</c:v>
                </c:pt>
                <c:pt idx="498" formatCode="General">
                  <c:v>7</c:v>
                </c:pt>
                <c:pt idx="499" formatCode="General">
                  <c:v>7</c:v>
                </c:pt>
                <c:pt idx="500" formatCode="General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FAD8-461F-A558-838D199D07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5396591"/>
        <c:axId val="315400431"/>
      </c:scatterChart>
      <c:valAx>
        <c:axId val="315396591"/>
        <c:scaling>
          <c:orientation val="minMax"/>
          <c:max val="25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sz="900"/>
                  <a:t>Prírastok</a:t>
                </a:r>
                <a:r>
                  <a:rPr lang="sk-SK" sz="900" baseline="0"/>
                  <a:t> </a:t>
                </a:r>
                <a:r>
                  <a:rPr lang="sk-SK" sz="900"/>
                  <a:t>QALY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15400431"/>
        <c:crosses val="autoZero"/>
        <c:crossBetween val="midCat"/>
      </c:valAx>
      <c:valAx>
        <c:axId val="31540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sz="900"/>
                  <a:t>Násobok HDP</a:t>
                </a:r>
                <a:r>
                  <a:rPr lang="sk-SK" sz="900" baseline="0"/>
                  <a:t> na obyvateľa</a:t>
                </a:r>
                <a:endParaRPr lang="sk-SK" sz="900"/>
              </a:p>
            </c:rich>
          </c:tx>
          <c:layout>
            <c:manualLayout>
              <c:xMode val="edge"/>
              <c:yMode val="edge"/>
              <c:x val="8.3787171143221654E-3"/>
              <c:y val="0.213151173004782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1539659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6456387812337163"/>
          <c:y val="0.47011141799429707"/>
          <c:w val="0.52183471712716856"/>
          <c:h val="0.397689274059616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86329657682661"/>
          <c:y val="6.2589605734767031E-2"/>
          <c:w val="0.807718140602525"/>
          <c:h val="0.76912429378531066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 14'!$B$10</c:f>
              <c:strCache>
                <c:ptCount val="1"/>
                <c:pt idx="0">
                  <c:v>80 rokov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36"/>
            <c:marker>
              <c:symbol val="diamond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C6C3-40FC-B835-5FA054DAF73C}"/>
              </c:ext>
            </c:extLst>
          </c:dPt>
          <c:dPt>
            <c:idx val="49"/>
            <c:marker>
              <c:symbol val="diamond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C6C3-40FC-B835-5FA054DAF73C}"/>
              </c:ext>
            </c:extLst>
          </c:dPt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C3-40FC-B835-5FA054DAF73C}"/>
                </c:ext>
              </c:extLst>
            </c:dLbl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6C3-40FC-B835-5FA054DAF73C}"/>
                </c:ext>
              </c:extLst>
            </c:dLbl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6C3-40FC-B835-5FA054DAF73C}"/>
                </c:ext>
              </c:extLst>
            </c:dLbl>
            <c:dLbl>
              <c:idx val="2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6C3-40FC-B835-5FA054DAF73C}"/>
                </c:ext>
              </c:extLst>
            </c:dLbl>
            <c:dLbl>
              <c:idx val="36"/>
              <c:layout>
                <c:manualLayout>
                  <c:x val="-6.2604701064818927E-2"/>
                  <c:y val="-6.68315819707551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C3-40FC-B835-5FA054DAF73C}"/>
                </c:ext>
              </c:extLst>
            </c:dLbl>
            <c:dLbl>
              <c:idx val="3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6C3-40FC-B835-5FA054DAF73C}"/>
                </c:ext>
              </c:extLst>
            </c:dLbl>
            <c:dLbl>
              <c:idx val="49"/>
              <c:layout>
                <c:manualLayout>
                  <c:x val="-1.2645594140817834E-2"/>
                  <c:y val="-3.62784343051433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6C3-40FC-B835-5FA054DAF73C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'Graf 14'!$A$11:$A$60</c:f>
              <c:numCache>
                <c:formatCode>0.00%</c:formatCode>
                <c:ptCount val="50"/>
                <c:pt idx="0">
                  <c:v>1E-3</c:v>
                </c:pt>
                <c:pt idx="1">
                  <c:v>2E-3</c:v>
                </c:pt>
                <c:pt idx="2">
                  <c:v>3.0000000000000001E-3</c:v>
                </c:pt>
                <c:pt idx="3">
                  <c:v>4.0000000000000001E-3</c:v>
                </c:pt>
                <c:pt idx="4">
                  <c:v>5.0000000000000001E-3</c:v>
                </c:pt>
                <c:pt idx="5">
                  <c:v>6.0000000000000001E-3</c:v>
                </c:pt>
                <c:pt idx="6">
                  <c:v>6.9999999999999993E-3</c:v>
                </c:pt>
                <c:pt idx="7">
                  <c:v>8.0000000000000002E-3</c:v>
                </c:pt>
                <c:pt idx="8">
                  <c:v>9.0000000000000011E-3</c:v>
                </c:pt>
                <c:pt idx="9">
                  <c:v>0.01</c:v>
                </c:pt>
                <c:pt idx="10">
                  <c:v>1.1000000000000001E-2</c:v>
                </c:pt>
                <c:pt idx="11">
                  <c:v>1.2E-2</c:v>
                </c:pt>
                <c:pt idx="12">
                  <c:v>1.3000000000000001E-2</c:v>
                </c:pt>
                <c:pt idx="13">
                  <c:v>1.3999999999999999E-2</c:v>
                </c:pt>
                <c:pt idx="14">
                  <c:v>1.4999999999999999E-2</c:v>
                </c:pt>
                <c:pt idx="15">
                  <c:v>1.6E-2</c:v>
                </c:pt>
                <c:pt idx="16">
                  <c:v>1.7000000000000001E-2</c:v>
                </c:pt>
                <c:pt idx="17">
                  <c:v>1.8000000000000002E-2</c:v>
                </c:pt>
                <c:pt idx="18">
                  <c:v>1.9E-2</c:v>
                </c:pt>
                <c:pt idx="19">
                  <c:v>0.02</c:v>
                </c:pt>
                <c:pt idx="20">
                  <c:v>2.1000000000000001E-2</c:v>
                </c:pt>
                <c:pt idx="21">
                  <c:v>2.2000000000000002E-2</c:v>
                </c:pt>
                <c:pt idx="22">
                  <c:v>2.3E-2</c:v>
                </c:pt>
                <c:pt idx="23">
                  <c:v>2.4E-2</c:v>
                </c:pt>
                <c:pt idx="24">
                  <c:v>2.5000000000000001E-2</c:v>
                </c:pt>
                <c:pt idx="25">
                  <c:v>2.6000000000000002E-2</c:v>
                </c:pt>
                <c:pt idx="26">
                  <c:v>2.7000000000000003E-2</c:v>
                </c:pt>
                <c:pt idx="27">
                  <c:v>2.7999999999999997E-2</c:v>
                </c:pt>
                <c:pt idx="28">
                  <c:v>2.8999999999999998E-2</c:v>
                </c:pt>
                <c:pt idx="29">
                  <c:v>0.03</c:v>
                </c:pt>
                <c:pt idx="30">
                  <c:v>3.1E-2</c:v>
                </c:pt>
                <c:pt idx="31">
                  <c:v>3.2000000000000001E-2</c:v>
                </c:pt>
                <c:pt idx="32">
                  <c:v>3.3000000000000002E-2</c:v>
                </c:pt>
                <c:pt idx="33">
                  <c:v>3.4000000000000002E-2</c:v>
                </c:pt>
                <c:pt idx="34">
                  <c:v>3.5000000000000003E-2</c:v>
                </c:pt>
                <c:pt idx="35">
                  <c:v>3.6000000000000004E-2</c:v>
                </c:pt>
                <c:pt idx="36">
                  <c:v>3.7000000000000005E-2</c:v>
                </c:pt>
                <c:pt idx="37">
                  <c:v>3.7999999999999999E-2</c:v>
                </c:pt>
                <c:pt idx="38">
                  <c:v>3.9E-2</c:v>
                </c:pt>
                <c:pt idx="39">
                  <c:v>0.04</c:v>
                </c:pt>
                <c:pt idx="40">
                  <c:v>4.0999999999999995E-2</c:v>
                </c:pt>
                <c:pt idx="41">
                  <c:v>4.2000000000000003E-2</c:v>
                </c:pt>
                <c:pt idx="42">
                  <c:v>4.2999999999999997E-2</c:v>
                </c:pt>
                <c:pt idx="43">
                  <c:v>4.4000000000000004E-2</c:v>
                </c:pt>
                <c:pt idx="44">
                  <c:v>4.4999999999999998E-2</c:v>
                </c:pt>
                <c:pt idx="45">
                  <c:v>4.5999999999999999E-2</c:v>
                </c:pt>
                <c:pt idx="46">
                  <c:v>4.7E-2</c:v>
                </c:pt>
                <c:pt idx="47">
                  <c:v>4.8000000000000001E-2</c:v>
                </c:pt>
                <c:pt idx="48">
                  <c:v>4.9000000000000002E-2</c:v>
                </c:pt>
                <c:pt idx="49">
                  <c:v>0.05</c:v>
                </c:pt>
              </c:numCache>
            </c:numRef>
          </c:xVal>
          <c:yVal>
            <c:numRef>
              <c:f>'Graf 14'!$B$11:$B$60</c:f>
              <c:numCache>
                <c:formatCode>0.00</c:formatCode>
                <c:ptCount val="50"/>
                <c:pt idx="0">
                  <c:v>76.846752819967776</c:v>
                </c:pt>
                <c:pt idx="1">
                  <c:v>73.860019333490399</c:v>
                </c:pt>
                <c:pt idx="2">
                  <c:v>71.029822409298376</c:v>
                </c:pt>
                <c:pt idx="3">
                  <c:v>68.346828793459551</c:v>
                </c:pt>
                <c:pt idx="4">
                  <c:v>65.802305384908763</c:v>
                </c:pt>
                <c:pt idx="5">
                  <c:v>63.388078596666546</c:v>
                </c:pt>
                <c:pt idx="6">
                  <c:v>61.096496577973994</c:v>
                </c:pt>
                <c:pt idx="7">
                  <c:v>58.920394089674353</c:v>
                </c:pt>
                <c:pt idx="8">
                  <c:v>56.853059840436124</c:v>
                </c:pt>
                <c:pt idx="9">
                  <c:v>54.88820610589211</c:v>
                </c:pt>
                <c:pt idx="10">
                  <c:v>53.01994046586853</c:v>
                </c:pt>
                <c:pt idx="11">
                  <c:v>51.242739507187522</c:v>
                </c:pt>
                <c:pt idx="12">
                  <c:v>49.551424350748881</c:v>
                </c:pt>
                <c:pt idx="13">
                  <c:v>47.94113787207889</c:v>
                </c:pt>
                <c:pt idx="14">
                  <c:v>46.407323494146894</c:v>
                </c:pt>
                <c:pt idx="15">
                  <c:v>44.945705440193599</c:v>
                </c:pt>
                <c:pt idx="16">
                  <c:v>43.552270342533696</c:v>
                </c:pt>
                <c:pt idx="17">
                  <c:v>42.223250110950502</c:v>
                </c:pt>
                <c:pt idx="18">
                  <c:v>40.955105971322091</c:v>
                </c:pt>
                <c:pt idx="19">
                  <c:v>39.744513591667207</c:v>
                </c:pt>
                <c:pt idx="20">
                  <c:v>38.588349218816326</c:v>
                </c:pt>
                <c:pt idx="21">
                  <c:v>37.483676754509943</c:v>
                </c:pt>
                <c:pt idx="22">
                  <c:v>36.427735704884924</c:v>
                </c:pt>
                <c:pt idx="23">
                  <c:v>35.41792994210153</c:v>
                </c:pt>
                <c:pt idx="24">
                  <c:v>34.451817221282532</c:v>
                </c:pt>
                <c:pt idx="25">
                  <c:v>33.527099400043745</c:v>
                </c:pt>
                <c:pt idx="26">
                  <c:v>32.641613311684424</c:v>
                </c:pt>
                <c:pt idx="27">
                  <c:v>31.793322246625902</c:v>
                </c:pt>
                <c:pt idx="28">
                  <c:v>30.980307999939811</c:v>
                </c:pt>
                <c:pt idx="29">
                  <c:v>30.200763445826098</c:v>
                </c:pt>
                <c:pt idx="30">
                  <c:v>29.452985602693115</c:v>
                </c:pt>
                <c:pt idx="31">
                  <c:v>28.735369155084019</c:v>
                </c:pt>
                <c:pt idx="32">
                  <c:v>28.046400401091944</c:v>
                </c:pt>
                <c:pt idx="33">
                  <c:v>27.38465159613245</c:v>
                </c:pt>
                <c:pt idx="34">
                  <c:v>26.74877566600269</c:v>
                </c:pt>
                <c:pt idx="35">
                  <c:v>26.137501264070625</c:v>
                </c:pt>
                <c:pt idx="36">
                  <c:v>25.549628149209113</c:v>
                </c:pt>
                <c:pt idx="37">
                  <c:v>24.984022862736079</c:v>
                </c:pt>
                <c:pt idx="38">
                  <c:v>24.439614684145983</c:v>
                </c:pt>
                <c:pt idx="39">
                  <c:v>23.915391846834982</c:v>
                </c:pt>
                <c:pt idx="40">
                  <c:v>23.410397996333568</c:v>
                </c:pt>
                <c:pt idx="41">
                  <c:v>22.923728874781425</c:v>
                </c:pt>
                <c:pt idx="42">
                  <c:v>22.454529216508725</c:v>
                </c:pt>
                <c:pt idx="43">
                  <c:v>22.00198984063973</c:v>
                </c:pt>
                <c:pt idx="44">
                  <c:v>21.565344927608802</c:v>
                </c:pt>
                <c:pt idx="45">
                  <c:v>21.143869467385024</c:v>
                </c:pt>
                <c:pt idx="46">
                  <c:v>20.736876868042284</c:v>
                </c:pt>
                <c:pt idx="47">
                  <c:v>20.343716714093244</c:v>
                </c:pt>
                <c:pt idx="48">
                  <c:v>19.963772664730953</c:v>
                </c:pt>
                <c:pt idx="49">
                  <c:v>19.596460482796971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6C3-40FC-B835-5FA054DAF73C}"/>
            </c:ext>
          </c:extLst>
        </c:ser>
        <c:ser>
          <c:idx val="1"/>
          <c:order val="1"/>
          <c:tx>
            <c:strRef>
              <c:f>'Graf 14'!$C$10</c:f>
              <c:strCache>
                <c:ptCount val="1"/>
                <c:pt idx="0">
                  <c:v>20 rokov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Pt>
            <c:idx val="36"/>
            <c:marker>
              <c:symbol val="diamond"/>
              <c:size val="8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C6C3-40FC-B835-5FA054DAF73C}"/>
              </c:ext>
            </c:extLst>
          </c:dPt>
          <c:dPt>
            <c:idx val="49"/>
            <c:marker>
              <c:symbol val="diamond"/>
              <c:size val="8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C6C3-40FC-B835-5FA054DAF73C}"/>
              </c:ext>
            </c:extLst>
          </c:dPt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6C3-40FC-B835-5FA054DAF73C}"/>
                </c:ext>
              </c:extLst>
            </c:dLbl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6C3-40FC-B835-5FA054DAF73C}"/>
                </c:ext>
              </c:extLst>
            </c:dLbl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6C3-40FC-B835-5FA054DAF73C}"/>
                </c:ext>
              </c:extLst>
            </c:dLbl>
            <c:dLbl>
              <c:idx val="2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6C3-40FC-B835-5FA054DAF73C}"/>
                </c:ext>
              </c:extLst>
            </c:dLbl>
            <c:dLbl>
              <c:idx val="36"/>
              <c:layout>
                <c:manualLayout>
                  <c:x val="-6.5960731454410337E-2"/>
                  <c:y val="-5.19503908544458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6C3-40FC-B835-5FA054DAF73C}"/>
                </c:ext>
              </c:extLst>
            </c:dLbl>
            <c:dLbl>
              <c:idx val="39"/>
              <c:layout>
                <c:manualLayout>
                  <c:x val="-3.184591265111051E-2"/>
                  <c:y val="-6.02203068356187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6C3-40FC-B835-5FA054DAF73C}"/>
                </c:ext>
              </c:extLst>
            </c:dLbl>
            <c:dLbl>
              <c:idx val="49"/>
              <c:layout>
                <c:manualLayout>
                  <c:x val="-7.4840325129934453E-3"/>
                  <c:y val="-2.17869332222397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6C3-40FC-B835-5FA054DAF73C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'Graf 14'!$A$11:$A$60</c:f>
              <c:numCache>
                <c:formatCode>0.00%</c:formatCode>
                <c:ptCount val="50"/>
                <c:pt idx="0">
                  <c:v>1E-3</c:v>
                </c:pt>
                <c:pt idx="1">
                  <c:v>2E-3</c:v>
                </c:pt>
                <c:pt idx="2">
                  <c:v>3.0000000000000001E-3</c:v>
                </c:pt>
                <c:pt idx="3">
                  <c:v>4.0000000000000001E-3</c:v>
                </c:pt>
                <c:pt idx="4">
                  <c:v>5.0000000000000001E-3</c:v>
                </c:pt>
                <c:pt idx="5">
                  <c:v>6.0000000000000001E-3</c:v>
                </c:pt>
                <c:pt idx="6">
                  <c:v>6.9999999999999993E-3</c:v>
                </c:pt>
                <c:pt idx="7">
                  <c:v>8.0000000000000002E-3</c:v>
                </c:pt>
                <c:pt idx="8">
                  <c:v>9.0000000000000011E-3</c:v>
                </c:pt>
                <c:pt idx="9">
                  <c:v>0.01</c:v>
                </c:pt>
                <c:pt idx="10">
                  <c:v>1.1000000000000001E-2</c:v>
                </c:pt>
                <c:pt idx="11">
                  <c:v>1.2E-2</c:v>
                </c:pt>
                <c:pt idx="12">
                  <c:v>1.3000000000000001E-2</c:v>
                </c:pt>
                <c:pt idx="13">
                  <c:v>1.3999999999999999E-2</c:v>
                </c:pt>
                <c:pt idx="14">
                  <c:v>1.4999999999999999E-2</c:v>
                </c:pt>
                <c:pt idx="15">
                  <c:v>1.6E-2</c:v>
                </c:pt>
                <c:pt idx="16">
                  <c:v>1.7000000000000001E-2</c:v>
                </c:pt>
                <c:pt idx="17">
                  <c:v>1.8000000000000002E-2</c:v>
                </c:pt>
                <c:pt idx="18">
                  <c:v>1.9E-2</c:v>
                </c:pt>
                <c:pt idx="19">
                  <c:v>0.02</c:v>
                </c:pt>
                <c:pt idx="20">
                  <c:v>2.1000000000000001E-2</c:v>
                </c:pt>
                <c:pt idx="21">
                  <c:v>2.2000000000000002E-2</c:v>
                </c:pt>
                <c:pt idx="22">
                  <c:v>2.3E-2</c:v>
                </c:pt>
                <c:pt idx="23">
                  <c:v>2.4E-2</c:v>
                </c:pt>
                <c:pt idx="24">
                  <c:v>2.5000000000000001E-2</c:v>
                </c:pt>
                <c:pt idx="25">
                  <c:v>2.6000000000000002E-2</c:v>
                </c:pt>
                <c:pt idx="26">
                  <c:v>2.7000000000000003E-2</c:v>
                </c:pt>
                <c:pt idx="27">
                  <c:v>2.7999999999999997E-2</c:v>
                </c:pt>
                <c:pt idx="28">
                  <c:v>2.8999999999999998E-2</c:v>
                </c:pt>
                <c:pt idx="29">
                  <c:v>0.03</c:v>
                </c:pt>
                <c:pt idx="30">
                  <c:v>3.1E-2</c:v>
                </c:pt>
                <c:pt idx="31">
                  <c:v>3.2000000000000001E-2</c:v>
                </c:pt>
                <c:pt idx="32">
                  <c:v>3.3000000000000002E-2</c:v>
                </c:pt>
                <c:pt idx="33">
                  <c:v>3.4000000000000002E-2</c:v>
                </c:pt>
                <c:pt idx="34">
                  <c:v>3.5000000000000003E-2</c:v>
                </c:pt>
                <c:pt idx="35">
                  <c:v>3.6000000000000004E-2</c:v>
                </c:pt>
                <c:pt idx="36">
                  <c:v>3.7000000000000005E-2</c:v>
                </c:pt>
                <c:pt idx="37">
                  <c:v>3.7999999999999999E-2</c:v>
                </c:pt>
                <c:pt idx="38">
                  <c:v>3.9E-2</c:v>
                </c:pt>
                <c:pt idx="39">
                  <c:v>0.04</c:v>
                </c:pt>
                <c:pt idx="40">
                  <c:v>4.0999999999999995E-2</c:v>
                </c:pt>
                <c:pt idx="41">
                  <c:v>4.2000000000000003E-2</c:v>
                </c:pt>
                <c:pt idx="42">
                  <c:v>4.2999999999999997E-2</c:v>
                </c:pt>
                <c:pt idx="43">
                  <c:v>4.4000000000000004E-2</c:v>
                </c:pt>
                <c:pt idx="44">
                  <c:v>4.4999999999999998E-2</c:v>
                </c:pt>
                <c:pt idx="45">
                  <c:v>4.5999999999999999E-2</c:v>
                </c:pt>
                <c:pt idx="46">
                  <c:v>4.7E-2</c:v>
                </c:pt>
                <c:pt idx="47">
                  <c:v>4.8000000000000001E-2</c:v>
                </c:pt>
                <c:pt idx="48">
                  <c:v>4.9000000000000002E-2</c:v>
                </c:pt>
                <c:pt idx="49">
                  <c:v>0.05</c:v>
                </c:pt>
              </c:numCache>
            </c:numRef>
          </c:xVal>
          <c:yVal>
            <c:numRef>
              <c:f>'Graf 14'!$C$11:$C$60</c:f>
              <c:numCache>
                <c:formatCode>0.00</c:formatCode>
                <c:ptCount val="50"/>
                <c:pt idx="0">
                  <c:v>19.791531187324907</c:v>
                </c:pt>
                <c:pt idx="1">
                  <c:v>19.586089834438436</c:v>
                </c:pt>
                <c:pt idx="2">
                  <c:v>19.383624315262637</c:v>
                </c:pt>
                <c:pt idx="3">
                  <c:v>19.184083982332123</c:v>
                </c:pt>
                <c:pt idx="4">
                  <c:v>18.987419146669303</c:v>
                </c:pt>
                <c:pt idx="5">
                  <c:v>18.793581058134631</c:v>
                </c:pt>
                <c:pt idx="6">
                  <c:v>18.602521886184231</c:v>
                </c:pt>
                <c:pt idx="7">
                  <c:v>18.414194701067018</c:v>
                </c:pt>
                <c:pt idx="8">
                  <c:v>18.228553455419032</c:v>
                </c:pt>
                <c:pt idx="9">
                  <c:v>18.04555296627046</c:v>
                </c:pt>
                <c:pt idx="10">
                  <c:v>17.865148897436349</c:v>
                </c:pt>
                <c:pt idx="11">
                  <c:v>17.687297742297538</c:v>
                </c:pt>
                <c:pt idx="12">
                  <c:v>17.51195680695125</c:v>
                </c:pt>
                <c:pt idx="13">
                  <c:v>17.339084193731107</c:v>
                </c:pt>
                <c:pt idx="14">
                  <c:v>17.168638785081793</c:v>
                </c:pt>
                <c:pt idx="15">
                  <c:v>17.000580227786379</c:v>
                </c:pt>
                <c:pt idx="16">
                  <c:v>16.834868917530503</c:v>
                </c:pt>
                <c:pt idx="17">
                  <c:v>16.671465983804762</c:v>
                </c:pt>
                <c:pt idx="18">
                  <c:v>16.510333275128847</c:v>
                </c:pt>
                <c:pt idx="19">
                  <c:v>16.351433344597112</c:v>
                </c:pt>
                <c:pt idx="20">
                  <c:v>16.194729435733027</c:v>
                </c:pt>
                <c:pt idx="21">
                  <c:v>16.040185468649309</c:v>
                </c:pt>
                <c:pt idx="22">
                  <c:v>15.887766026503392</c:v>
                </c:pt>
                <c:pt idx="23">
                  <c:v>15.737436342245239</c:v>
                </c:pt>
                <c:pt idx="24">
                  <c:v>15.589162285646786</c:v>
                </c:pt>
                <c:pt idx="25">
                  <c:v>15.442910350610353</c:v>
                </c:pt>
                <c:pt idx="26">
                  <c:v>15.298647642746847</c:v>
                </c:pt>
                <c:pt idx="27">
                  <c:v>15.156341867219657</c:v>
                </c:pt>
                <c:pt idx="28">
                  <c:v>15.015961316846544</c:v>
                </c:pt>
                <c:pt idx="29">
                  <c:v>14.877474860455502</c:v>
                </c:pt>
                <c:pt idx="30">
                  <c:v>14.740851931487038</c:v>
                </c:pt>
                <c:pt idx="31">
                  <c:v>14.606062516838808</c:v>
                </c:pt>
                <c:pt idx="32">
                  <c:v>14.47307714594602</c:v>
                </c:pt>
                <c:pt idx="33">
                  <c:v>14.34186688009342</c:v>
                </c:pt>
                <c:pt idx="34">
                  <c:v>14.212403301952268</c:v>
                </c:pt>
                <c:pt idx="35">
                  <c:v>14.084658505338911</c:v>
                </c:pt>
                <c:pt idx="36">
                  <c:v>13.958605085188315</c:v>
                </c:pt>
                <c:pt idx="37">
                  <c:v>13.834216127739339</c:v>
                </c:pt>
                <c:pt idx="38">
                  <c:v>13.711465200925389</c:v>
                </c:pt>
                <c:pt idx="39">
                  <c:v>13.590326344967698</c:v>
                </c:pt>
                <c:pt idx="40">
                  <c:v>13.470774063164663</c:v>
                </c:pt>
                <c:pt idx="41">
                  <c:v>13.352783312875012</c:v>
                </c:pt>
                <c:pt idx="42">
                  <c:v>13.236329496688526</c:v>
                </c:pt>
                <c:pt idx="43">
                  <c:v>13.121388453781838</c:v>
                </c:pt>
                <c:pt idx="44">
                  <c:v>13.007936451453677</c:v>
                </c:pt>
                <c:pt idx="45">
                  <c:v>12.895950176837076</c:v>
                </c:pt>
                <c:pt idx="46">
                  <c:v>12.785406728783153</c:v>
                </c:pt>
                <c:pt idx="47">
                  <c:v>12.67628360991417</c:v>
                </c:pt>
                <c:pt idx="48">
                  <c:v>12.568558718840574</c:v>
                </c:pt>
                <c:pt idx="49">
                  <c:v>12.462210342539986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C6C3-40FC-B835-5FA054DAF7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7484720"/>
        <c:axId val="167485200"/>
      </c:scatterChart>
      <c:valAx>
        <c:axId val="167484720"/>
        <c:scaling>
          <c:orientation val="minMax"/>
          <c:max val="5.000000000000001E-2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 sz="900">
                    <a:latin typeface="+mn-lt"/>
                  </a:rPr>
                  <a:t>Diskontná miera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67485200"/>
        <c:crosses val="autoZero"/>
        <c:crossBetween val="midCat"/>
      </c:valAx>
      <c:valAx>
        <c:axId val="167485200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sz="900"/>
                  <a:t>Čistá súčasná hodnota</a:t>
                </a:r>
              </a:p>
            </c:rich>
          </c:tx>
          <c:layout>
            <c:manualLayout>
              <c:xMode val="edge"/>
              <c:yMode val="edge"/>
              <c:x val="1.4772195244636192E-2"/>
              <c:y val="0.213681003584229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67484720"/>
        <c:crosses val="autoZero"/>
        <c:crossBetween val="midCat"/>
        <c:majorUnit val="2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09114958711185"/>
          <c:y val="0.14093278180864843"/>
          <c:w val="0.14906057851510562"/>
          <c:h val="0.217280708437341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cat>
            <c:strRef>
              <c:f>'Graf 15'!$A$11:$A$15</c:f>
              <c:strCache>
                <c:ptCount val="5"/>
                <c:pt idx="0">
                  <c:v>Výdavky spolu</c:v>
                </c:pt>
                <c:pt idx="1">
                  <c:v>Bez MEA  a bez podmienenej kategorizácie, nad 1,5 mil. eur</c:v>
                </c:pt>
                <c:pt idx="2">
                  <c:v>S MEA zmluvou, bez hodnotenia NIHO</c:v>
                </c:pt>
                <c:pt idx="3">
                  <c:v>Orphany kategorizované 2018-2022 (bez hodnotenia NIHO)</c:v>
                </c:pt>
                <c:pt idx="4">
                  <c:v>Kategorizované pred rokom 2018 (bez hodnotenia nákladovej efektívnosti)</c:v>
                </c:pt>
              </c:strCache>
            </c:strRef>
          </c:cat>
          <c:val>
            <c:numRef>
              <c:f>'Graf 15'!$B$11:$B$15</c:f>
              <c:numCache>
                <c:formatCode>_(* #,##0_);_(* \(#,##0\);_(* "-"_);_(@_)</c:formatCode>
                <c:ptCount val="5"/>
                <c:pt idx="1">
                  <c:v>108542055.73999998</c:v>
                </c:pt>
                <c:pt idx="2">
                  <c:v>54548692.409999974</c:v>
                </c:pt>
                <c:pt idx="3">
                  <c:v>25257000.229999982</c:v>
                </c:pt>
                <c:pt idx="4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6-41C7-8A69-666C50642271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FB6-41C7-8A69-666C5064227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15'!$A$11:$A$15</c:f>
              <c:strCache>
                <c:ptCount val="5"/>
                <c:pt idx="0">
                  <c:v>Výdavky spolu</c:v>
                </c:pt>
                <c:pt idx="1">
                  <c:v>Bez MEA  a bez podmienenej kategorizácie, nad 1,5 mil. eur</c:v>
                </c:pt>
                <c:pt idx="2">
                  <c:v>S MEA zmluvou, bez hodnotenia NIHO</c:v>
                </c:pt>
                <c:pt idx="3">
                  <c:v>Orphany kategorizované 2018-2022 (bez hodnotenia NIHO)</c:v>
                </c:pt>
                <c:pt idx="4">
                  <c:v>Kategorizované pred rokom 2018 (bez hodnotenia nákladovej efektívnosti)</c:v>
                </c:pt>
              </c:strCache>
            </c:strRef>
          </c:cat>
          <c:val>
            <c:numRef>
              <c:f>'Graf 15'!$C$11:$C$15</c:f>
              <c:numCache>
                <c:formatCode>_(* #,##0_);_(* \(#,##0\);_(* "-"_);_(@_)</c:formatCode>
                <c:ptCount val="5"/>
                <c:pt idx="0">
                  <c:v>364661581.11999995</c:v>
                </c:pt>
                <c:pt idx="1">
                  <c:v>256119525.37999997</c:v>
                </c:pt>
                <c:pt idx="2">
                  <c:v>53993363.330000006</c:v>
                </c:pt>
                <c:pt idx="3">
                  <c:v>29291692.179999992</c:v>
                </c:pt>
                <c:pt idx="4">
                  <c:v>25257000.229999997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B6-41C7-8A69-666C50642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577755343"/>
        <c:axId val="577753423"/>
      </c:barChart>
      <c:catAx>
        <c:axId val="577755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77753423"/>
        <c:crosses val="autoZero"/>
        <c:auto val="1"/>
        <c:lblAlgn val="ctr"/>
        <c:lblOffset val="100"/>
        <c:noMultiLvlLbl val="0"/>
      </c:catAx>
      <c:valAx>
        <c:axId val="577753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77755343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'Graf 16'!$A$10:$A$14</c:f>
              <c:strCache>
                <c:ptCount val="5"/>
                <c:pt idx="0">
                  <c:v>Hodnotenia NIHO</c:v>
                </c:pt>
                <c:pt idx="1">
                  <c:v>Rozhodnutie MZ SR nekategorizovať</c:v>
                </c:pt>
                <c:pt idx="2">
                  <c:v>Rozhodnutie MZ SR kategorizovať</c:v>
                </c:pt>
                <c:pt idx="3">
                  <c:v>Navýšenie úhrady oproti hodnoteniu</c:v>
                </c:pt>
                <c:pt idx="4">
                  <c:v>Splnenie podmienok v hodnotení</c:v>
                </c:pt>
              </c:strCache>
            </c:strRef>
          </c:cat>
          <c:val>
            <c:numRef>
              <c:f>'Graf 16'!$C$10:$C$14</c:f>
              <c:numCache>
                <c:formatCode>General</c:formatCode>
                <c:ptCount val="5"/>
                <c:pt idx="1">
                  <c:v>87</c:v>
                </c:pt>
                <c:pt idx="2">
                  <c:v>0</c:v>
                </c:pt>
                <c:pt idx="3">
                  <c:v>43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98-4D98-809B-0F36133FEC4C}"/>
            </c:ext>
          </c:extLst>
        </c:ser>
        <c:ser>
          <c:idx val="0"/>
          <c:order val="1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5D98-4D98-809B-0F36133FEC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D98-4D98-809B-0F36133FEC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D98-4D98-809B-0F36133FEC4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D98-4D98-809B-0F36133FEC4C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D98-4D98-809B-0F36133FEC4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D98-4D98-809B-0F36133FEC4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D98-4D98-809B-0F36133FEC4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D98-4D98-809B-0F36133FEC4C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D98-4D98-809B-0F36133FEC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16'!$A$10:$A$14</c:f>
              <c:strCache>
                <c:ptCount val="5"/>
                <c:pt idx="0">
                  <c:v>Hodnotenia NIHO</c:v>
                </c:pt>
                <c:pt idx="1">
                  <c:v>Rozhodnutie MZ SR nekategorizovať</c:v>
                </c:pt>
                <c:pt idx="2">
                  <c:v>Rozhodnutie MZ SR kategorizovať</c:v>
                </c:pt>
                <c:pt idx="3">
                  <c:v>Navýšenie úhrady oproti hodnoteniu</c:v>
                </c:pt>
                <c:pt idx="4">
                  <c:v>Splnenie podmienok v hodnotení</c:v>
                </c:pt>
              </c:strCache>
            </c:strRef>
          </c:cat>
          <c:val>
            <c:numRef>
              <c:f>'Graf 16'!$B$10:$B$14</c:f>
              <c:numCache>
                <c:formatCode>General</c:formatCode>
                <c:ptCount val="5"/>
                <c:pt idx="0">
                  <c:v>102</c:v>
                </c:pt>
                <c:pt idx="1">
                  <c:v>15</c:v>
                </c:pt>
                <c:pt idx="2">
                  <c:v>87</c:v>
                </c:pt>
                <c:pt idx="3">
                  <c:v>44</c:v>
                </c:pt>
                <c:pt idx="4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98-4D98-809B-0F36133FEC4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44257039"/>
        <c:axId val="744257519"/>
      </c:barChart>
      <c:catAx>
        <c:axId val="744257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44257519"/>
        <c:crosses val="autoZero"/>
        <c:auto val="1"/>
        <c:lblAlgn val="ctr"/>
        <c:lblOffset val="100"/>
        <c:noMultiLvlLbl val="0"/>
      </c:catAx>
      <c:valAx>
        <c:axId val="744257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442570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491990344524908E-2"/>
          <c:y val="0.10578556647377821"/>
          <c:w val="0.9099612318045498"/>
          <c:h val="0.7588896733744556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 17'!$B$10</c:f>
              <c:strCache>
                <c:ptCount val="1"/>
                <c:pt idx="0">
                  <c:v>Limit úhrady podľa NIHO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17'!$A$11:$A$19</c:f>
              <c:strCache>
                <c:ptCount val="9"/>
                <c:pt idx="0">
                  <c:v>Liek A</c:v>
                </c:pt>
                <c:pt idx="1">
                  <c:v>Liek B</c:v>
                </c:pt>
                <c:pt idx="2">
                  <c:v>Liek C</c:v>
                </c:pt>
                <c:pt idx="3">
                  <c:v>Liek D</c:v>
                </c:pt>
                <c:pt idx="4">
                  <c:v>Liek E</c:v>
                </c:pt>
                <c:pt idx="5">
                  <c:v>Liek F</c:v>
                </c:pt>
                <c:pt idx="6">
                  <c:v>Liek G</c:v>
                </c:pt>
                <c:pt idx="7">
                  <c:v>Liek H</c:v>
                </c:pt>
                <c:pt idx="8">
                  <c:v>Liek I</c:v>
                </c:pt>
              </c:strCache>
            </c:strRef>
          </c:cat>
          <c:val>
            <c:numRef>
              <c:f>'Graf 17'!$B$11:$B$19</c:f>
              <c:numCache>
                <c:formatCode>#\ ##0.0\ \ </c:formatCode>
                <c:ptCount val="9"/>
                <c:pt idx="0">
                  <c:v>2131880.12</c:v>
                </c:pt>
                <c:pt idx="1">
                  <c:v>345846.49</c:v>
                </c:pt>
                <c:pt idx="2">
                  <c:v>490410.44</c:v>
                </c:pt>
                <c:pt idx="3">
                  <c:v>1475050.23</c:v>
                </c:pt>
                <c:pt idx="4">
                  <c:v>448728.22</c:v>
                </c:pt>
                <c:pt idx="5">
                  <c:v>1469611.4</c:v>
                </c:pt>
                <c:pt idx="6">
                  <c:v>2148864.63</c:v>
                </c:pt>
                <c:pt idx="7">
                  <c:v>55784.47</c:v>
                </c:pt>
                <c:pt idx="8">
                  <c:v>1030770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74-416E-8876-9EAA951B8D4C}"/>
            </c:ext>
          </c:extLst>
        </c:ser>
        <c:ser>
          <c:idx val="0"/>
          <c:order val="1"/>
          <c:tx>
            <c:strRef>
              <c:f>'Graf 17'!$C$10</c:f>
              <c:strCache>
                <c:ptCount val="1"/>
                <c:pt idx="0">
                  <c:v>Dohodnutý limit úhrady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17'!$A$11:$A$19</c:f>
              <c:strCache>
                <c:ptCount val="9"/>
                <c:pt idx="0">
                  <c:v>Liek A</c:v>
                </c:pt>
                <c:pt idx="1">
                  <c:v>Liek B</c:v>
                </c:pt>
                <c:pt idx="2">
                  <c:v>Liek C</c:v>
                </c:pt>
                <c:pt idx="3">
                  <c:v>Liek D</c:v>
                </c:pt>
                <c:pt idx="4">
                  <c:v>Liek E</c:v>
                </c:pt>
                <c:pt idx="5">
                  <c:v>Liek F</c:v>
                </c:pt>
                <c:pt idx="6">
                  <c:v>Liek G</c:v>
                </c:pt>
                <c:pt idx="7">
                  <c:v>Liek H</c:v>
                </c:pt>
                <c:pt idx="8">
                  <c:v>Liek I</c:v>
                </c:pt>
              </c:strCache>
            </c:strRef>
          </c:cat>
          <c:val>
            <c:numRef>
              <c:f>'Graf 17'!$C$11:$C$19</c:f>
              <c:numCache>
                <c:formatCode>#\ ##0.0\ \ </c:formatCode>
                <c:ptCount val="9"/>
                <c:pt idx="0">
                  <c:v>4233742</c:v>
                </c:pt>
                <c:pt idx="1">
                  <c:v>2183747</c:v>
                </c:pt>
                <c:pt idx="2">
                  <c:v>2016647</c:v>
                </c:pt>
                <c:pt idx="3">
                  <c:v>2451581</c:v>
                </c:pt>
                <c:pt idx="4">
                  <c:v>1401844</c:v>
                </c:pt>
                <c:pt idx="5">
                  <c:v>2225840</c:v>
                </c:pt>
                <c:pt idx="6">
                  <c:v>2585094</c:v>
                </c:pt>
                <c:pt idx="7">
                  <c:v>413227</c:v>
                </c:pt>
                <c:pt idx="8">
                  <c:v>1169766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74-416E-8876-9EAA951B8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82036480"/>
        <c:axId val="1682023040"/>
      </c:barChart>
      <c:catAx>
        <c:axId val="168203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endParaRPr lang="sk-SK"/>
          </a:p>
        </c:txPr>
        <c:crossAx val="1682023040"/>
        <c:crosses val="autoZero"/>
        <c:auto val="1"/>
        <c:lblAlgn val="ctr"/>
        <c:lblOffset val="100"/>
        <c:noMultiLvlLbl val="0"/>
      </c:catAx>
      <c:valAx>
        <c:axId val="168202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lumMod val="20000"/>
                  <a:lumOff val="80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endParaRPr lang="sk-SK"/>
          </a:p>
        </c:txPr>
        <c:crossAx val="1682036480"/>
        <c:crosses val="autoZero"/>
        <c:crossBetween val="between"/>
        <c:majorUnit val="1000000"/>
        <c:dispUnits>
          <c:builtInUnit val="million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9810059134174495"/>
          <c:y val="3.59993462355667E-2"/>
          <c:w val="0.46828560456440643"/>
          <c:h val="0.2125600488015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chemeClr val="tx1"/>
          </a:solidFill>
          <a:latin typeface="+mj-lt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spPr>
            <a:noFill/>
            <a:ln>
              <a:noFill/>
            </a:ln>
            <a:effectLst/>
          </c:spPr>
          <c:invertIfNegative val="0"/>
          <c:cat>
            <c:strRef>
              <c:f>'Graf 18'!$A$12:$A$16</c:f>
              <c:strCache>
                <c:ptCount val="5"/>
                <c:pt idx="0">
                  <c:v>Spolu</c:v>
                </c:pt>
                <c:pt idx="1">
                  <c:v>Neregistrovaný liek</c:v>
                </c:pt>
                <c:pt idx="2">
                  <c:v>Neregistrovaná indikácia</c:v>
                </c:pt>
                <c:pt idx="3">
                  <c:v>Nekategorizované lieky</c:v>
                </c:pt>
                <c:pt idx="4">
                  <c:v>Lieky s indikačným alebo preskripčným obmedzením</c:v>
                </c:pt>
              </c:strCache>
            </c:strRef>
          </c:cat>
          <c:val>
            <c:numRef>
              <c:f>'Graf 18'!$D$12:$D$16</c:f>
              <c:numCache>
                <c:formatCode>_(* #,##0_);_(* \(#,##0\);_(* "-"_);_(@_)</c:formatCode>
                <c:ptCount val="5"/>
                <c:pt idx="1">
                  <c:v>18260.310000000001</c:v>
                </c:pt>
                <c:pt idx="2">
                  <c:v>14286.420000000002</c:v>
                </c:pt>
                <c:pt idx="3">
                  <c:v>8532.1600000000017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9-45B7-BCB0-99127BC1812C}"/>
            </c:ext>
          </c:extLst>
        </c:ser>
        <c:ser>
          <c:idx val="0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769-45B7-BCB0-99127BC1812C}"/>
              </c:ext>
            </c:extLst>
          </c:dPt>
          <c:dLbls>
            <c:dLbl>
              <c:idx val="0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769-45B7-BCB0-99127BC1812C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18'!$A$12:$A$16</c:f>
              <c:strCache>
                <c:ptCount val="5"/>
                <c:pt idx="0">
                  <c:v>Spolu</c:v>
                </c:pt>
                <c:pt idx="1">
                  <c:v>Neregistrovaný liek</c:v>
                </c:pt>
                <c:pt idx="2">
                  <c:v>Neregistrovaná indikácia</c:v>
                </c:pt>
                <c:pt idx="3">
                  <c:v>Nekategorizované lieky</c:v>
                </c:pt>
                <c:pt idx="4">
                  <c:v>Lieky s indikačným alebo preskripčným obmedzením</c:v>
                </c:pt>
              </c:strCache>
            </c:strRef>
          </c:cat>
          <c:val>
            <c:numRef>
              <c:f>'Graf 18'!$C$12:$C$16</c:f>
              <c:numCache>
                <c:formatCode>_(* #,##0_);_(* \(#,##0\);_(* "-"_);_(@_)</c:formatCode>
                <c:ptCount val="5"/>
                <c:pt idx="0">
                  <c:v>18931.75</c:v>
                </c:pt>
                <c:pt idx="1">
                  <c:v>671.44</c:v>
                </c:pt>
                <c:pt idx="2">
                  <c:v>3973.8900000000003</c:v>
                </c:pt>
                <c:pt idx="3">
                  <c:v>5754.26</c:v>
                </c:pt>
                <c:pt idx="4">
                  <c:v>8532.16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9-45B7-BCB0-99127BC18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4031359"/>
        <c:axId val="1244022719"/>
      </c:barChart>
      <c:catAx>
        <c:axId val="12440313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244022719"/>
        <c:crosses val="autoZero"/>
        <c:auto val="1"/>
        <c:lblAlgn val="ctr"/>
        <c:lblOffset val="100"/>
        <c:noMultiLvlLbl val="0"/>
      </c:catAx>
      <c:valAx>
        <c:axId val="124402271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244031359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097550306211721E-2"/>
          <c:y val="5.0925925925925923E-2"/>
          <c:w val="0.89534689413823276"/>
          <c:h val="0.8508333333333333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'Graf 19'!$A$11</c:f>
              <c:strCache>
                <c:ptCount val="1"/>
                <c:pt idx="0">
                  <c:v>VšZP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19'!$B$10:$I$10</c:f>
              <c:strCache>
                <c:ptCount val="8"/>
                <c:pt idx="0">
                  <c:v>S 2019</c:v>
                </c:pt>
                <c:pt idx="1">
                  <c:v>S 2020</c:v>
                </c:pt>
                <c:pt idx="2">
                  <c:v>S 2021</c:v>
                </c:pt>
                <c:pt idx="3">
                  <c:v>S 2022</c:v>
                </c:pt>
                <c:pt idx="4">
                  <c:v>S 2023</c:v>
                </c:pt>
                <c:pt idx="5">
                  <c:v>S 2024</c:v>
                </c:pt>
                <c:pt idx="6">
                  <c:v>OS 2025</c:v>
                </c:pt>
                <c:pt idx="7">
                  <c:v>R 2026</c:v>
                </c:pt>
              </c:strCache>
            </c:strRef>
          </c:cat>
          <c:val>
            <c:numRef>
              <c:f>'Graf 19'!$B$11:$I$11</c:f>
              <c:numCache>
                <c:formatCode>General</c:formatCode>
                <c:ptCount val="8"/>
                <c:pt idx="0">
                  <c:v>34</c:v>
                </c:pt>
                <c:pt idx="1">
                  <c:v>36</c:v>
                </c:pt>
                <c:pt idx="2">
                  <c:v>48</c:v>
                </c:pt>
                <c:pt idx="3">
                  <c:v>64</c:v>
                </c:pt>
                <c:pt idx="4">
                  <c:v>56</c:v>
                </c:pt>
                <c:pt idx="5">
                  <c:v>38</c:v>
                </c:pt>
                <c:pt idx="6">
                  <c:v>30</c:v>
                </c:pt>
                <c:pt idx="7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69-4147-A01E-6EE13D50D67F}"/>
            </c:ext>
          </c:extLst>
        </c:ser>
        <c:ser>
          <c:idx val="1"/>
          <c:order val="1"/>
          <c:tx>
            <c:strRef>
              <c:f>'Graf 19'!$A$12</c:f>
              <c:strCache>
                <c:ptCount val="1"/>
                <c:pt idx="0">
                  <c:v>Dôvera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19'!$B$10:$I$10</c:f>
              <c:strCache>
                <c:ptCount val="8"/>
                <c:pt idx="0">
                  <c:v>S 2019</c:v>
                </c:pt>
                <c:pt idx="1">
                  <c:v>S 2020</c:v>
                </c:pt>
                <c:pt idx="2">
                  <c:v>S 2021</c:v>
                </c:pt>
                <c:pt idx="3">
                  <c:v>S 2022</c:v>
                </c:pt>
                <c:pt idx="4">
                  <c:v>S 2023</c:v>
                </c:pt>
                <c:pt idx="5">
                  <c:v>S 2024</c:v>
                </c:pt>
                <c:pt idx="6">
                  <c:v>OS 2025</c:v>
                </c:pt>
                <c:pt idx="7">
                  <c:v>R 2026</c:v>
                </c:pt>
              </c:strCache>
            </c:strRef>
          </c:cat>
          <c:val>
            <c:numRef>
              <c:f>'Graf 19'!$B$12:$I$12</c:f>
              <c:numCache>
                <c:formatCode>General</c:formatCode>
                <c:ptCount val="8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18</c:v>
                </c:pt>
                <c:pt idx="4">
                  <c:v>15</c:v>
                </c:pt>
                <c:pt idx="5">
                  <c:v>11</c:v>
                </c:pt>
                <c:pt idx="6">
                  <c:v>14</c:v>
                </c:pt>
                <c:pt idx="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69-4147-A01E-6EE13D50D67F}"/>
            </c:ext>
          </c:extLst>
        </c:ser>
        <c:ser>
          <c:idx val="2"/>
          <c:order val="2"/>
          <c:tx>
            <c:strRef>
              <c:f>'Graf 19'!$A$13</c:f>
              <c:strCache>
                <c:ptCount val="1"/>
                <c:pt idx="0">
                  <c:v>Union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19'!$B$10:$I$10</c:f>
              <c:strCache>
                <c:ptCount val="8"/>
                <c:pt idx="0">
                  <c:v>S 2019</c:v>
                </c:pt>
                <c:pt idx="1">
                  <c:v>S 2020</c:v>
                </c:pt>
                <c:pt idx="2">
                  <c:v>S 2021</c:v>
                </c:pt>
                <c:pt idx="3">
                  <c:v>S 2022</c:v>
                </c:pt>
                <c:pt idx="4">
                  <c:v>S 2023</c:v>
                </c:pt>
                <c:pt idx="5">
                  <c:v>S 2024</c:v>
                </c:pt>
                <c:pt idx="6">
                  <c:v>OS 2025</c:v>
                </c:pt>
                <c:pt idx="7">
                  <c:v>R 2026</c:v>
                </c:pt>
              </c:strCache>
            </c:strRef>
          </c:cat>
          <c:val>
            <c:numRef>
              <c:f>'Graf 19'!$B$13:$I$13</c:f>
              <c:numCache>
                <c:formatCode>General</c:formatCode>
                <c:ptCount val="8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6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69-4147-A01E-6EE13D50D67F}"/>
            </c:ext>
          </c:extLst>
        </c:ser>
        <c:ser>
          <c:idx val="3"/>
          <c:order val="3"/>
          <c:tx>
            <c:strRef>
              <c:f>'Graf 19'!$A$14</c:f>
              <c:strCache>
                <c:ptCount val="1"/>
                <c:pt idx="0">
                  <c:v>Spolu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19'!$B$10:$I$10</c:f>
              <c:strCache>
                <c:ptCount val="8"/>
                <c:pt idx="0">
                  <c:v>S 2019</c:v>
                </c:pt>
                <c:pt idx="1">
                  <c:v>S 2020</c:v>
                </c:pt>
                <c:pt idx="2">
                  <c:v>S 2021</c:v>
                </c:pt>
                <c:pt idx="3">
                  <c:v>S 2022</c:v>
                </c:pt>
                <c:pt idx="4">
                  <c:v>S 2023</c:v>
                </c:pt>
                <c:pt idx="5">
                  <c:v>S 2024</c:v>
                </c:pt>
                <c:pt idx="6">
                  <c:v>OS 2025</c:v>
                </c:pt>
                <c:pt idx="7">
                  <c:v>R 2026</c:v>
                </c:pt>
              </c:strCache>
            </c:strRef>
          </c:cat>
          <c:val>
            <c:numRef>
              <c:f>'Graf 19'!$B$14:$I$14</c:f>
              <c:numCache>
                <c:formatCode>General</c:formatCode>
                <c:ptCount val="8"/>
                <c:pt idx="0">
                  <c:v>46</c:v>
                </c:pt>
                <c:pt idx="1">
                  <c:v>48</c:v>
                </c:pt>
                <c:pt idx="2">
                  <c:v>66</c:v>
                </c:pt>
                <c:pt idx="3">
                  <c:v>88</c:v>
                </c:pt>
                <c:pt idx="4">
                  <c:v>76</c:v>
                </c:pt>
                <c:pt idx="5">
                  <c:v>53</c:v>
                </c:pt>
                <c:pt idx="6">
                  <c:v>48</c:v>
                </c:pt>
                <c:pt idx="7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69-4147-A01E-6EE13D50D67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861276367"/>
        <c:axId val="861271567"/>
      </c:barChart>
      <c:catAx>
        <c:axId val="86127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61271567"/>
        <c:crosses val="autoZero"/>
        <c:auto val="1"/>
        <c:lblAlgn val="ctr"/>
        <c:lblOffset val="100"/>
        <c:noMultiLvlLbl val="0"/>
      </c:catAx>
      <c:valAx>
        <c:axId val="861271567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61276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0.66341382327209097"/>
          <c:y val="5.0518008165645958E-2"/>
          <c:w val="0.32685430227169043"/>
          <c:h val="8.4219937453035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'Graf 2'!$A$10</c:f>
              <c:strCache>
                <c:ptCount val="1"/>
                <c:pt idx="0">
                  <c:v>Zdravotná starostlivosť</c:v>
                </c:pt>
              </c:strCache>
            </c:strRef>
          </c:tx>
          <c:spPr>
            <a:ln w="28575" cap="rnd">
              <a:solidFill>
                <a:schemeClr val="accent3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'Graf 2'!$B$9:$H$9</c:f>
              <c:numCache>
                <c:formatCode>General</c:formatCode>
                <c:ptCount val="7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'Graf 2'!$B$10:$H$10</c:f>
              <c:numCache>
                <c:formatCode>0%</c:formatCode>
                <c:ptCount val="7"/>
                <c:pt idx="0">
                  <c:v>1</c:v>
                </c:pt>
                <c:pt idx="1">
                  <c:v>1.019409368635438</c:v>
                </c:pt>
                <c:pt idx="2">
                  <c:v>1.1116683647861509</c:v>
                </c:pt>
                <c:pt idx="3">
                  <c:v>1.2077393075356415</c:v>
                </c:pt>
                <c:pt idx="4">
                  <c:v>1.4143584521384931</c:v>
                </c:pt>
                <c:pt idx="5">
                  <c:v>1.610532253543788</c:v>
                </c:pt>
                <c:pt idx="6">
                  <c:v>1.6912423625254582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423A-433D-9901-97B749F2990A}"/>
            </c:ext>
          </c:extLst>
        </c:ser>
        <c:ser>
          <c:idx val="2"/>
          <c:order val="1"/>
          <c:tx>
            <c:strRef>
              <c:f>'Graf 2'!$A$11</c:f>
              <c:strCache>
                <c:ptCount val="1"/>
                <c:pt idx="0">
                  <c:v>Lieky (výdavky)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numRef>
              <c:f>'Graf 2'!$B$9:$H$9</c:f>
              <c:numCache>
                <c:formatCode>General</c:formatCode>
                <c:ptCount val="7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'Graf 2'!$B$11:$H$11</c:f>
              <c:numCache>
                <c:formatCode>0%</c:formatCode>
                <c:ptCount val="7"/>
                <c:pt idx="0">
                  <c:v>1</c:v>
                </c:pt>
                <c:pt idx="1">
                  <c:v>1.1255728689275895</c:v>
                </c:pt>
                <c:pt idx="2">
                  <c:v>1.1500407572181042</c:v>
                </c:pt>
                <c:pt idx="3">
                  <c:v>1.2630614115490375</c:v>
                </c:pt>
                <c:pt idx="4">
                  <c:v>1.3945004582951421</c:v>
                </c:pt>
                <c:pt idx="5">
                  <c:v>1.5121110793125296</c:v>
                </c:pt>
                <c:pt idx="6">
                  <c:v>1.567106496361109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3A-433D-9901-97B749F2990A}"/>
            </c:ext>
          </c:extLst>
        </c:ser>
        <c:ser>
          <c:idx val="5"/>
          <c:order val="2"/>
          <c:tx>
            <c:strRef>
              <c:f>'Graf 2'!$A$12</c:f>
              <c:strCache>
                <c:ptCount val="1"/>
                <c:pt idx="0">
                  <c:v>HDP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23A-433D-9901-97B749F2990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423A-433D-9901-97B749F2990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423A-433D-9901-97B749F299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423A-433D-9901-97B749F2990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423A-433D-9901-97B749F2990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423A-433D-9901-97B749F2990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423A-433D-9901-97B749F2990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2'!$B$9:$H$9</c:f>
              <c:numCache>
                <c:formatCode>General</c:formatCode>
                <c:ptCount val="7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'Graf 2'!$B$12:$H$12</c:f>
              <c:numCache>
                <c:formatCode>0%</c:formatCode>
                <c:ptCount val="7"/>
                <c:pt idx="0">
                  <c:v>1</c:v>
                </c:pt>
                <c:pt idx="1">
                  <c:v>0.99760013709090412</c:v>
                </c:pt>
                <c:pt idx="2">
                  <c:v>1.0784000555741922</c:v>
                </c:pt>
                <c:pt idx="3">
                  <c:v>1.1643733110867347</c:v>
                </c:pt>
                <c:pt idx="4">
                  <c:v>1.300075705874945</c:v>
                </c:pt>
                <c:pt idx="5">
                  <c:v>1.3764715476755007</c:v>
                </c:pt>
                <c:pt idx="6">
                  <c:v>1.4462754936770659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[1]Hárok1!$A$72</c15:f>
                <c15:dlblRangeCache>
                  <c:ptCount val="1"/>
                  <c:pt idx="0">
                    <c:v>#ODKAZ!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9-423A-433D-9901-97B749F2990A}"/>
            </c:ext>
          </c:extLst>
        </c:ser>
        <c:ser>
          <c:idx val="7"/>
          <c:order val="3"/>
          <c:tx>
            <c:strRef>
              <c:f>'Graf 2'!$A$13</c:f>
              <c:strCache>
                <c:ptCount val="1"/>
                <c:pt idx="0">
                  <c:v>Lieky (spotreba balení)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'Graf 2'!$B$9:$H$9</c:f>
              <c:numCache>
                <c:formatCode>General</c:formatCode>
                <c:ptCount val="7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'Graf 2'!$B$13:$H$13</c:f>
              <c:numCache>
                <c:formatCode>0%</c:formatCode>
                <c:ptCount val="7"/>
                <c:pt idx="0">
                  <c:v>1</c:v>
                </c:pt>
                <c:pt idx="1">
                  <c:v>0.96021752963889651</c:v>
                </c:pt>
                <c:pt idx="2">
                  <c:v>0.99562275981627057</c:v>
                </c:pt>
                <c:pt idx="3">
                  <c:v>0.97475255082412138</c:v>
                </c:pt>
                <c:pt idx="4">
                  <c:v>0.96801499218031151</c:v>
                </c:pt>
                <c:pt idx="5">
                  <c:v>0.97783536042620234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23A-433D-9901-97B749F299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24892383"/>
        <c:axId val="1924891903"/>
        <c:extLst/>
      </c:lineChart>
      <c:catAx>
        <c:axId val="1924892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924891903"/>
        <c:crosses val="autoZero"/>
        <c:auto val="1"/>
        <c:lblAlgn val="ctr"/>
        <c:lblOffset val="100"/>
        <c:noMultiLvlLbl val="0"/>
      </c:catAx>
      <c:valAx>
        <c:axId val="1924891903"/>
        <c:scaling>
          <c:orientation val="minMax"/>
          <c:max val="1.7000000000000002"/>
          <c:min val="0.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solidFill>
              <a:sysClr val="window" lastClr="FFFFFF">
                <a:lumMod val="7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9248923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278084188039279"/>
          <c:y val="0.10173291393046889"/>
          <c:w val="0.33612890614282975"/>
          <c:h val="0.2555824374988631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694663167104106E-2"/>
          <c:y val="5.0925925925925923E-2"/>
          <c:w val="0.90674978127734029"/>
          <c:h val="0.85042541557305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'Graf 20'!$A$10</c:f>
              <c:strCache>
                <c:ptCount val="1"/>
                <c:pt idx="0">
                  <c:v>VšZP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20'!$B$9:$I$9</c:f>
              <c:strCache>
                <c:ptCount val="8"/>
                <c:pt idx="0">
                  <c:v>S 2019</c:v>
                </c:pt>
                <c:pt idx="1">
                  <c:v>S 2020</c:v>
                </c:pt>
                <c:pt idx="2">
                  <c:v>S 2021</c:v>
                </c:pt>
                <c:pt idx="3">
                  <c:v>S 2022</c:v>
                </c:pt>
                <c:pt idx="4">
                  <c:v>S 2023</c:v>
                </c:pt>
                <c:pt idx="5">
                  <c:v>S 2024</c:v>
                </c:pt>
                <c:pt idx="6">
                  <c:v>OS 2025</c:v>
                </c:pt>
                <c:pt idx="7">
                  <c:v>R 2026</c:v>
                </c:pt>
              </c:strCache>
            </c:strRef>
          </c:cat>
          <c:val>
            <c:numRef>
              <c:f>'Graf 20'!$B$10:$I$10</c:f>
              <c:numCache>
                <c:formatCode>0</c:formatCode>
                <c:ptCount val="8"/>
                <c:pt idx="0">
                  <c:v>10.894265386868181</c:v>
                </c:pt>
                <c:pt idx="1">
                  <c:v>12.16335795174458</c:v>
                </c:pt>
                <c:pt idx="2">
                  <c:v>16.663247229474784</c:v>
                </c:pt>
                <c:pt idx="3">
                  <c:v>22.224691632403601</c:v>
                </c:pt>
                <c:pt idx="4">
                  <c:v>19.682334156125194</c:v>
                </c:pt>
                <c:pt idx="5">
                  <c:v>13.654619339756035</c:v>
                </c:pt>
                <c:pt idx="6">
                  <c:v>10.978908784298111</c:v>
                </c:pt>
                <c:pt idx="7">
                  <c:v>7.3896394299336556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AE-4123-949E-8CBA52981147}"/>
            </c:ext>
          </c:extLst>
        </c:ser>
        <c:ser>
          <c:idx val="1"/>
          <c:order val="1"/>
          <c:tx>
            <c:strRef>
              <c:f>'Graf 20'!$A$11</c:f>
              <c:strCache>
                <c:ptCount val="1"/>
                <c:pt idx="0">
                  <c:v>Dôvera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20'!$B$9:$I$9</c:f>
              <c:strCache>
                <c:ptCount val="8"/>
                <c:pt idx="0">
                  <c:v>S 2019</c:v>
                </c:pt>
                <c:pt idx="1">
                  <c:v>S 2020</c:v>
                </c:pt>
                <c:pt idx="2">
                  <c:v>S 2021</c:v>
                </c:pt>
                <c:pt idx="3">
                  <c:v>S 2022</c:v>
                </c:pt>
                <c:pt idx="4">
                  <c:v>S 2023</c:v>
                </c:pt>
                <c:pt idx="5">
                  <c:v>S 2024</c:v>
                </c:pt>
                <c:pt idx="6">
                  <c:v>OS 2025</c:v>
                </c:pt>
                <c:pt idx="7">
                  <c:v>R 2026</c:v>
                </c:pt>
              </c:strCache>
            </c:strRef>
          </c:cat>
          <c:val>
            <c:numRef>
              <c:f>'Graf 20'!$B$11:$I$11</c:f>
              <c:numCache>
                <c:formatCode>0</c:formatCode>
                <c:ptCount val="8"/>
                <c:pt idx="0">
                  <c:v>5.8332166689999534</c:v>
                </c:pt>
                <c:pt idx="1">
                  <c:v>5.5274474616118772</c:v>
                </c:pt>
                <c:pt idx="2">
                  <c:v>8.400693897315918</c:v>
                </c:pt>
                <c:pt idx="3">
                  <c:v>10.814948421708486</c:v>
                </c:pt>
                <c:pt idx="4">
                  <c:v>8.9069032656863936</c:v>
                </c:pt>
                <c:pt idx="5">
                  <c:v>6.3580544122296603</c:v>
                </c:pt>
                <c:pt idx="6">
                  <c:v>7.9511391142658203</c:v>
                </c:pt>
                <c:pt idx="7">
                  <c:v>5.6071349671029393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AE-4123-949E-8CBA52981147}"/>
            </c:ext>
          </c:extLst>
        </c:ser>
        <c:ser>
          <c:idx val="2"/>
          <c:order val="2"/>
          <c:tx>
            <c:strRef>
              <c:f>'Graf 20'!$A$12</c:f>
              <c:strCache>
                <c:ptCount val="1"/>
                <c:pt idx="0">
                  <c:v>Union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20'!$B$9:$I$9</c:f>
              <c:strCache>
                <c:ptCount val="8"/>
                <c:pt idx="0">
                  <c:v>S 2019</c:v>
                </c:pt>
                <c:pt idx="1">
                  <c:v>S 2020</c:v>
                </c:pt>
                <c:pt idx="2">
                  <c:v>S 2021</c:v>
                </c:pt>
                <c:pt idx="3">
                  <c:v>S 2022</c:v>
                </c:pt>
                <c:pt idx="4">
                  <c:v>S 2023</c:v>
                </c:pt>
                <c:pt idx="5">
                  <c:v>S 2024</c:v>
                </c:pt>
                <c:pt idx="6">
                  <c:v>OS 2025</c:v>
                </c:pt>
                <c:pt idx="7">
                  <c:v>R 2026</c:v>
                </c:pt>
              </c:strCache>
            </c:strRef>
          </c:cat>
          <c:val>
            <c:numRef>
              <c:f>'Graf 20'!$B$12:$I$12</c:f>
              <c:numCache>
                <c:formatCode>0</c:formatCode>
                <c:ptCount val="8"/>
                <c:pt idx="0">
                  <c:v>6.0305507702018426</c:v>
                </c:pt>
                <c:pt idx="1">
                  <c:v>5.1421196159865072</c:v>
                </c:pt>
                <c:pt idx="2">
                  <c:v>6.4489189193546563</c:v>
                </c:pt>
                <c:pt idx="3">
                  <c:v>9.3942141035336331</c:v>
                </c:pt>
                <c:pt idx="4">
                  <c:v>7.6167959490832429</c:v>
                </c:pt>
                <c:pt idx="5">
                  <c:v>5.9312156916242333</c:v>
                </c:pt>
                <c:pt idx="6">
                  <c:v>6.0864087449520845</c:v>
                </c:pt>
                <c:pt idx="7">
                  <c:v>4.541779832680831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AE-4123-949E-8CBA5298114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656507583"/>
        <c:axId val="1656508063"/>
      </c:barChart>
      <c:catAx>
        <c:axId val="1656507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56508063"/>
        <c:crosses val="autoZero"/>
        <c:auto val="1"/>
        <c:lblAlgn val="ctr"/>
        <c:lblOffset val="100"/>
        <c:noMultiLvlLbl val="0"/>
      </c:catAx>
      <c:valAx>
        <c:axId val="1656508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56507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1896937882764658"/>
          <c:y val="5.9777267424905217E-2"/>
          <c:w val="0.16354024951033369"/>
          <c:h val="5.96021409268481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694663167104106E-2"/>
          <c:y val="5.0925925925925923E-2"/>
          <c:w val="0.90674978127734029"/>
          <c:h val="0.8504254155730534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'Graf 22'!#REF!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'Graf 22'!#REF!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'Graf 22'!#REF!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AEBD-4B27-AD09-F87F7B83B21C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'Graf 22'!#REF!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'Graf 22'!#REF!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'Graf 22'!#REF!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AEBD-4B27-AD09-F87F7B83B21C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'Graf 22'!#REF!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'Graf 22'!#REF!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'Graf 22'!#REF!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AEBD-4B27-AD09-F87F7B83B21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656507583"/>
        <c:axId val="1656508063"/>
      </c:barChart>
      <c:catAx>
        <c:axId val="1656507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56508063"/>
        <c:crosses val="autoZero"/>
        <c:auto val="1"/>
        <c:lblAlgn val="ctr"/>
        <c:lblOffset val="100"/>
        <c:noMultiLvlLbl val="0"/>
      </c:catAx>
      <c:valAx>
        <c:axId val="1656508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56507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1896937882764658"/>
          <c:y val="5.9777267424905217E-2"/>
          <c:w val="0.16354024951033369"/>
          <c:h val="5.96021409268481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21'!$A$10</c:f>
              <c:strCache>
                <c:ptCount val="1"/>
                <c:pt idx="0">
                  <c:v>Nárok na vratky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C35-4618-B526-C1AAEAEE77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21'!$B$9:$I$9</c:f>
              <c:numCache>
                <c:formatCode>General</c:formatCode>
                <c:ptCount val="8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</c:numCache>
            </c:numRef>
          </c:cat>
          <c:val>
            <c:numRef>
              <c:f>'Graf 21'!$B$10:$I$10</c:f>
              <c:numCache>
                <c:formatCode>0</c:formatCode>
                <c:ptCount val="8"/>
                <c:pt idx="0">
                  <c:v>3</c:v>
                </c:pt>
                <c:pt idx="1">
                  <c:v>8</c:v>
                </c:pt>
                <c:pt idx="2">
                  <c:v>17</c:v>
                </c:pt>
                <c:pt idx="3">
                  <c:v>15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8-4650-B68C-F55F405A93B6}"/>
            </c:ext>
          </c:extLst>
        </c:ser>
        <c:ser>
          <c:idx val="1"/>
          <c:order val="1"/>
          <c:tx>
            <c:strRef>
              <c:f>'Graf 21'!$A$11</c:f>
              <c:strCache>
                <c:ptCount val="1"/>
                <c:pt idx="0">
                  <c:v>Vydané rozhodnutia MZ SR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21'!$B$9:$I$9</c:f>
              <c:numCache>
                <c:formatCode>General</c:formatCode>
                <c:ptCount val="8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</c:numCache>
            </c:numRef>
          </c:cat>
          <c:val>
            <c:numRef>
              <c:f>'Graf 21'!$B$11:$I$11</c:f>
              <c:numCache>
                <c:formatCode>0</c:formatCode>
                <c:ptCount val="8"/>
                <c:pt idx="5">
                  <c:v>7</c:v>
                </c:pt>
                <c:pt idx="6">
                  <c:v>4</c:v>
                </c:pt>
                <c:pt idx="7" formatCode="General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8-4650-B68C-F55F405A9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95536239"/>
        <c:axId val="1995536719"/>
      </c:barChart>
      <c:catAx>
        <c:axId val="1995536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995536719"/>
        <c:crosses val="autoZero"/>
        <c:auto val="1"/>
        <c:lblAlgn val="ctr"/>
        <c:lblOffset val="100"/>
        <c:noMultiLvlLbl val="0"/>
      </c:catAx>
      <c:valAx>
        <c:axId val="1995536719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lumMod val="20000"/>
                  <a:lumOff val="80000"/>
                </a:schemeClr>
              </a:solidFill>
              <a:prstDash val="dash"/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9955362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57997314289202218"/>
          <c:y val="6.0816789382057458E-2"/>
          <c:w val="0.31598532014893488"/>
          <c:h val="0.2983357556978805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 22'!$A$11</c:f>
              <c:strCache>
                <c:ptCount val="1"/>
                <c:pt idx="0">
                  <c:v>Voľnopredajné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22'!$B$9:$K$9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'Graf 22'!$B$11:$K$11</c:f>
              <c:numCache>
                <c:formatCode>#,##0_);[Red]\(#,##0\)</c:formatCode>
                <c:ptCount val="10"/>
                <c:pt idx="0">
                  <c:v>161926376.43000066</c:v>
                </c:pt>
                <c:pt idx="1">
                  <c:v>170219520.62999684</c:v>
                </c:pt>
                <c:pt idx="2">
                  <c:v>181890873.15000233</c:v>
                </c:pt>
                <c:pt idx="3">
                  <c:v>197026278.44000033</c:v>
                </c:pt>
                <c:pt idx="4">
                  <c:v>204528819.48999938</c:v>
                </c:pt>
                <c:pt idx="5">
                  <c:v>194712110.28</c:v>
                </c:pt>
                <c:pt idx="6">
                  <c:v>233573359.77999917</c:v>
                </c:pt>
                <c:pt idx="7">
                  <c:v>280190606.74000001</c:v>
                </c:pt>
                <c:pt idx="8">
                  <c:v>301476406.60999972</c:v>
                </c:pt>
                <c:pt idx="9">
                  <c:v>324126074.79999924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56-46E3-B48E-7C511161F081}"/>
            </c:ext>
          </c:extLst>
        </c:ser>
        <c:ser>
          <c:idx val="1"/>
          <c:order val="1"/>
          <c:tx>
            <c:strRef>
              <c:f>'Graf 22'!$A$12</c:f>
              <c:strCache>
                <c:ptCount val="1"/>
                <c:pt idx="0">
                  <c:v>Na predpis - doplatok pacienta</c:v>
                </c:pt>
              </c:strCache>
            </c:strRef>
          </c:tx>
          <c:spPr>
            <a:solidFill>
              <a:srgbClr val="6D6E7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22'!$B$9:$K$9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'Graf 22'!$B$12:$K$12</c:f>
              <c:numCache>
                <c:formatCode>#,##0_);[Red]\(#,##0\)</c:formatCode>
                <c:ptCount val="10"/>
                <c:pt idx="0">
                  <c:v>136685244.5</c:v>
                </c:pt>
                <c:pt idx="1">
                  <c:v>141131566.83000001</c:v>
                </c:pt>
                <c:pt idx="2">
                  <c:v>147102671.88</c:v>
                </c:pt>
                <c:pt idx="3">
                  <c:v>148940060.52000001</c:v>
                </c:pt>
                <c:pt idx="4">
                  <c:v>156711487.62</c:v>
                </c:pt>
                <c:pt idx="5">
                  <c:v>162597851.19999999</c:v>
                </c:pt>
                <c:pt idx="6">
                  <c:v>156510897.59</c:v>
                </c:pt>
                <c:pt idx="7">
                  <c:v>114748634.75</c:v>
                </c:pt>
                <c:pt idx="8">
                  <c:v>118878618.75</c:v>
                </c:pt>
                <c:pt idx="9">
                  <c:v>125919216.27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56-46E3-B48E-7C511161F081}"/>
            </c:ext>
          </c:extLst>
        </c:ser>
        <c:ser>
          <c:idx val="2"/>
          <c:order val="2"/>
          <c:tx>
            <c:strRef>
              <c:f>'Graf 22'!$A$13</c:f>
              <c:strCache>
                <c:ptCount val="1"/>
                <c:pt idx="0">
                  <c:v>Na predpis - bez úhrady ZP (100 % doplatok pacienta)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22'!$B$9:$K$9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'Graf 22'!$B$13:$K$13</c:f>
              <c:numCache>
                <c:formatCode>#,##0_);[Red]\(#,##0\)</c:formatCode>
                <c:ptCount val="10"/>
                <c:pt idx="0">
                  <c:v>72338427.559999213</c:v>
                </c:pt>
                <c:pt idx="1">
                  <c:v>73564899.469999969</c:v>
                </c:pt>
                <c:pt idx="2">
                  <c:v>76118775.210002288</c:v>
                </c:pt>
                <c:pt idx="3">
                  <c:v>80499791.949999481</c:v>
                </c:pt>
                <c:pt idx="4">
                  <c:v>84403402.289999753</c:v>
                </c:pt>
                <c:pt idx="5">
                  <c:v>81173995.019999996</c:v>
                </c:pt>
                <c:pt idx="6">
                  <c:v>111056859.90000029</c:v>
                </c:pt>
                <c:pt idx="7">
                  <c:v>124081826.44</c:v>
                </c:pt>
                <c:pt idx="8">
                  <c:v>136169628.11999986</c:v>
                </c:pt>
                <c:pt idx="9">
                  <c:v>160331095.65999955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56-46E3-B48E-7C511161F081}"/>
            </c:ext>
          </c:extLst>
        </c:ser>
        <c:ser>
          <c:idx val="3"/>
          <c:order val="3"/>
          <c:tx>
            <c:strRef>
              <c:f>'Graf 22'!$A$14</c:f>
              <c:strCache>
                <c:ptCount val="1"/>
                <c:pt idx="0">
                  <c:v>Výdavky pacientov spolu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22'!$B$9:$K$9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'Graf 22'!$B$14:$K$14</c:f>
              <c:numCache>
                <c:formatCode>#,##0_);[Red]\(#,##0\)</c:formatCode>
                <c:ptCount val="10"/>
                <c:pt idx="0">
                  <c:v>370950048.48999989</c:v>
                </c:pt>
                <c:pt idx="1">
                  <c:v>384915986.92999679</c:v>
                </c:pt>
                <c:pt idx="2">
                  <c:v>405112320.24000466</c:v>
                </c:pt>
                <c:pt idx="3">
                  <c:v>426466130.90999985</c:v>
                </c:pt>
                <c:pt idx="4">
                  <c:v>445643709.39999914</c:v>
                </c:pt>
                <c:pt idx="5">
                  <c:v>438483956.5</c:v>
                </c:pt>
                <c:pt idx="6">
                  <c:v>501141117.26999944</c:v>
                </c:pt>
                <c:pt idx="7">
                  <c:v>519021067.93000001</c:v>
                </c:pt>
                <c:pt idx="8">
                  <c:v>556524653.47999954</c:v>
                </c:pt>
                <c:pt idx="9">
                  <c:v>610376386.72999883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56-46E3-B48E-7C511161F08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56957807"/>
        <c:axId val="1856965487"/>
      </c:barChart>
      <c:catAx>
        <c:axId val="1856957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856965487"/>
        <c:crosses val="autoZero"/>
        <c:auto val="1"/>
        <c:lblAlgn val="ctr"/>
        <c:lblOffset val="100"/>
        <c:noMultiLvlLbl val="0"/>
      </c:catAx>
      <c:valAx>
        <c:axId val="1856965487"/>
        <c:scaling>
          <c:orientation val="minMax"/>
          <c:max val="700000000.000000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856957807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319772528433944E-2"/>
          <c:y val="4.4296781459910305E-2"/>
          <c:w val="0.87712467191601051"/>
          <c:h val="0.83495691448343046"/>
        </c:manualLayout>
      </c:layout>
      <c:lineChart>
        <c:grouping val="standard"/>
        <c:varyColors val="0"/>
        <c:ser>
          <c:idx val="2"/>
          <c:order val="0"/>
          <c:tx>
            <c:strRef>
              <c:f>'Graf 23'!$A$13</c:f>
              <c:strCache>
                <c:ptCount val="1"/>
                <c:pt idx="0">
                  <c:v>Na predpis - bez úhrady ZP (100 % doplatok pacienta)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numRef>
              <c:f>'Graf 23'!$B$9:$K$9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'Graf 23'!$B$13:$K$13</c:f>
              <c:numCache>
                <c:formatCode>0%</c:formatCode>
                <c:ptCount val="10"/>
                <c:pt idx="0">
                  <c:v>1</c:v>
                </c:pt>
                <c:pt idx="1">
                  <c:v>1.0169546387911665</c:v>
                </c:pt>
                <c:pt idx="2">
                  <c:v>1.0522591902743195</c:v>
                </c:pt>
                <c:pt idx="3">
                  <c:v>1.1128219767181287</c:v>
                </c:pt>
                <c:pt idx="4">
                  <c:v>1.1667851394750537</c:v>
                </c:pt>
                <c:pt idx="5">
                  <c:v>1.1221421000984899</c:v>
                </c:pt>
                <c:pt idx="6">
                  <c:v>1.5352401710403103</c:v>
                </c:pt>
                <c:pt idx="7">
                  <c:v>1.7152961520636258</c:v>
                </c:pt>
                <c:pt idx="8">
                  <c:v>1.8823968492687726</c:v>
                </c:pt>
                <c:pt idx="9">
                  <c:v>2.2164028313584385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E0-4131-A19B-75D0960202B0}"/>
            </c:ext>
          </c:extLst>
        </c:ser>
        <c:ser>
          <c:idx val="1"/>
          <c:order val="1"/>
          <c:tx>
            <c:strRef>
              <c:f>'Graf 23'!$A$12</c:f>
              <c:strCache>
                <c:ptCount val="1"/>
                <c:pt idx="0">
                  <c:v>Na predpis - doplatok pacienta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'Graf 23'!$B$9:$K$9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'Graf 23'!$B$12:$K$12</c:f>
              <c:numCache>
                <c:formatCode>0%</c:formatCode>
                <c:ptCount val="10"/>
                <c:pt idx="0">
                  <c:v>1</c:v>
                </c:pt>
                <c:pt idx="1">
                  <c:v>1.0325296439002236</c:v>
                </c:pt>
                <c:pt idx="2">
                  <c:v>1.0762147181146535</c:v>
                </c:pt>
                <c:pt idx="3">
                  <c:v>1.0896571979281935</c:v>
                </c:pt>
                <c:pt idx="4">
                  <c:v>1.1465135698681799</c:v>
                </c:pt>
                <c:pt idx="5">
                  <c:v>1.1895786688225882</c:v>
                </c:pt>
                <c:pt idx="6">
                  <c:v>1.1450460374309095</c:v>
                </c:pt>
                <c:pt idx="7">
                  <c:v>0.83951003760321763</c:v>
                </c:pt>
                <c:pt idx="8">
                  <c:v>0.86972532539896796</c:v>
                </c:pt>
                <c:pt idx="9">
                  <c:v>0.92123489064688324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E0-4131-A19B-75D0960202B0}"/>
            </c:ext>
          </c:extLst>
        </c:ser>
        <c:ser>
          <c:idx val="0"/>
          <c:order val="2"/>
          <c:tx>
            <c:strRef>
              <c:f>'Graf 23'!$A$11</c:f>
              <c:strCache>
                <c:ptCount val="1"/>
                <c:pt idx="0">
                  <c:v>Voľnopredajné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'Graf 23'!$B$9:$K$9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'Graf 23'!$B$11:$K$11</c:f>
              <c:numCache>
                <c:formatCode>0%</c:formatCode>
                <c:ptCount val="10"/>
                <c:pt idx="0">
                  <c:v>1</c:v>
                </c:pt>
                <c:pt idx="1">
                  <c:v>1.0512155238870624</c:v>
                </c:pt>
                <c:pt idx="2">
                  <c:v>1.1232936669130749</c:v>
                </c:pt>
                <c:pt idx="3">
                  <c:v>1.2167645740233868</c:v>
                </c:pt>
                <c:pt idx="4">
                  <c:v>1.2630976126265345</c:v>
                </c:pt>
                <c:pt idx="5">
                  <c:v>1.2024730903811234</c:v>
                </c:pt>
                <c:pt idx="6">
                  <c:v>1.4424664154759916</c:v>
                </c:pt>
                <c:pt idx="7">
                  <c:v>1.7303580362716504</c:v>
                </c:pt>
                <c:pt idx="8">
                  <c:v>1.8618116038700174</c:v>
                </c:pt>
                <c:pt idx="9">
                  <c:v>2.0016879395810854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E0-4131-A19B-75D096020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0523903"/>
        <c:axId val="600530143"/>
      </c:lineChart>
      <c:catAx>
        <c:axId val="600523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00530143"/>
        <c:crosses val="autoZero"/>
        <c:auto val="1"/>
        <c:lblAlgn val="ctr"/>
        <c:lblOffset val="100"/>
        <c:noMultiLvlLbl val="0"/>
      </c:catAx>
      <c:valAx>
        <c:axId val="600530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00523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273447069116361"/>
          <c:y val="7.9794765237678617E-2"/>
          <c:w val="0.61350626954415211"/>
          <c:h val="5.12809121983259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'Graf 24'!$A$10:$A$15</c:f>
              <c:strCache>
                <c:ptCount val="6"/>
                <c:pt idx="0">
                  <c:v>Všetky</c:v>
                </c:pt>
                <c:pt idx="1">
                  <c:v>0</c:v>
                </c:pt>
                <c:pt idx="2">
                  <c:v>0 až 1</c:v>
                </c:pt>
                <c:pt idx="3">
                  <c:v>1 až 5</c:v>
                </c:pt>
                <c:pt idx="4">
                  <c:v>5 až 10</c:v>
                </c:pt>
                <c:pt idx="5">
                  <c:v>Viac ako 10</c:v>
                </c:pt>
              </c:strCache>
            </c:strRef>
          </c:cat>
          <c:val>
            <c:numRef>
              <c:f>'Graf 24'!$B$10:$B$15</c:f>
              <c:numCache>
                <c:formatCode>General</c:formatCode>
                <c:ptCount val="6"/>
                <c:pt idx="1">
                  <c:v>2519</c:v>
                </c:pt>
                <c:pt idx="2">
                  <c:v>2001</c:v>
                </c:pt>
                <c:pt idx="3">
                  <c:v>745</c:v>
                </c:pt>
                <c:pt idx="4">
                  <c:v>417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8D-42BF-8691-3818D7BD8314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378D-42BF-8691-3818D7BD8314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78D-42BF-8691-3818D7BD83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24'!$A$10:$A$15</c:f>
              <c:strCache>
                <c:ptCount val="6"/>
                <c:pt idx="0">
                  <c:v>Všetky</c:v>
                </c:pt>
                <c:pt idx="1">
                  <c:v>0</c:v>
                </c:pt>
                <c:pt idx="2">
                  <c:v>0 až 1</c:v>
                </c:pt>
                <c:pt idx="3">
                  <c:v>1 až 5</c:v>
                </c:pt>
                <c:pt idx="4">
                  <c:v>5 až 10</c:v>
                </c:pt>
                <c:pt idx="5">
                  <c:v>Viac ako 10</c:v>
                </c:pt>
              </c:strCache>
            </c:strRef>
          </c:cat>
          <c:val>
            <c:numRef>
              <c:f>'Graf 24'!$C$10:$C$15</c:f>
              <c:numCache>
                <c:formatCode>General</c:formatCode>
                <c:ptCount val="6"/>
                <c:pt idx="0">
                  <c:v>4265</c:v>
                </c:pt>
                <c:pt idx="1">
                  <c:v>1746</c:v>
                </c:pt>
                <c:pt idx="2">
                  <c:v>518</c:v>
                </c:pt>
                <c:pt idx="3">
                  <c:v>1256</c:v>
                </c:pt>
                <c:pt idx="4">
                  <c:v>328</c:v>
                </c:pt>
                <c:pt idx="5">
                  <c:v>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8D-42BF-8691-3818D7BD831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04463103"/>
        <c:axId val="204465983"/>
      </c:barChart>
      <c:catAx>
        <c:axId val="20446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4465983"/>
        <c:crosses val="autoZero"/>
        <c:auto val="1"/>
        <c:lblAlgn val="ctr"/>
        <c:lblOffset val="100"/>
        <c:noMultiLvlLbl val="0"/>
      </c:catAx>
      <c:valAx>
        <c:axId val="204465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 sz="900">
                    <a:solidFill>
                      <a:sysClr val="windowText" lastClr="000000"/>
                    </a:solidFill>
                  </a:rPr>
                  <a:t>Počet </a:t>
                </a:r>
                <a:r>
                  <a:rPr lang="sk-SK" sz="900" baseline="0">
                    <a:solidFill>
                      <a:sysClr val="windowText" lastClr="000000"/>
                    </a:solidFill>
                  </a:rPr>
                  <a:t> liekov</a:t>
                </a:r>
                <a:endParaRPr lang="sk-SK" sz="900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446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cat>
            <c:strRef>
              <c:f>'Graf 25'!$A$9:$A$14</c:f>
              <c:strCache>
                <c:ptCount val="6"/>
                <c:pt idx="0">
                  <c:v>Všetky</c:v>
                </c:pt>
                <c:pt idx="1">
                  <c:v>0</c:v>
                </c:pt>
                <c:pt idx="2">
                  <c:v>0 až 1</c:v>
                </c:pt>
                <c:pt idx="3">
                  <c:v>1 až 5</c:v>
                </c:pt>
                <c:pt idx="4">
                  <c:v>5 až 10</c:v>
                </c:pt>
                <c:pt idx="5">
                  <c:v>Viac ako 10</c:v>
                </c:pt>
              </c:strCache>
            </c:strRef>
          </c:cat>
          <c:val>
            <c:numRef>
              <c:f>'Graf 25'!$B$9:$B$14</c:f>
              <c:numCache>
                <c:formatCode>#,##0_);[Red]\(#,##0\)</c:formatCode>
                <c:ptCount val="6"/>
                <c:pt idx="1">
                  <c:v>1034564646.9099995</c:v>
                </c:pt>
                <c:pt idx="2">
                  <c:v>576656003.90999985</c:v>
                </c:pt>
                <c:pt idx="3">
                  <c:v>122800198.44999999</c:v>
                </c:pt>
                <c:pt idx="4">
                  <c:v>64418667.220000014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19F-BC07-29E3378AC7C1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2C318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A7BB-419F-BC07-29E3378AC7C1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7BB-419F-BC07-29E3378AC7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25'!$A$9:$A$14</c:f>
              <c:strCache>
                <c:ptCount val="6"/>
                <c:pt idx="0">
                  <c:v>Všetky</c:v>
                </c:pt>
                <c:pt idx="1">
                  <c:v>0</c:v>
                </c:pt>
                <c:pt idx="2">
                  <c:v>0 až 1</c:v>
                </c:pt>
                <c:pt idx="3">
                  <c:v>1 až 5</c:v>
                </c:pt>
                <c:pt idx="4">
                  <c:v>5 až 10</c:v>
                </c:pt>
                <c:pt idx="5">
                  <c:v>Viac ako 10</c:v>
                </c:pt>
              </c:strCache>
            </c:strRef>
          </c:cat>
          <c:val>
            <c:numRef>
              <c:f>'Graf 25'!$C$9:$C$14</c:f>
              <c:numCache>
                <c:formatCode>#,##0_);[Red]\(#,##0\)</c:formatCode>
                <c:ptCount val="6"/>
                <c:pt idx="0">
                  <c:v>1599921680.1599996</c:v>
                </c:pt>
                <c:pt idx="1">
                  <c:v>565357033.25000012</c:v>
                </c:pt>
                <c:pt idx="2">
                  <c:v>457908642.9999997</c:v>
                </c:pt>
                <c:pt idx="3">
                  <c:v>453855805.45999986</c:v>
                </c:pt>
                <c:pt idx="4">
                  <c:v>58381531.229999974</c:v>
                </c:pt>
                <c:pt idx="5">
                  <c:v>64418667.220000036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19F-BC07-29E3378AC7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92313039"/>
        <c:axId val="1992313999"/>
      </c:barChart>
      <c:catAx>
        <c:axId val="1992313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92313999"/>
        <c:crosses val="autoZero"/>
        <c:auto val="1"/>
        <c:lblAlgn val="ctr"/>
        <c:lblOffset val="100"/>
        <c:noMultiLvlLbl val="0"/>
      </c:catAx>
      <c:valAx>
        <c:axId val="1992313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92313039"/>
        <c:crosses val="autoZero"/>
        <c:crossBetween val="between"/>
        <c:dispUnits>
          <c:builtInUnit val="millions"/>
          <c:dispUnitsLbl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sk-SK" sz="900">
                      <a:solidFill>
                        <a:sysClr val="windowText" lastClr="000000"/>
                      </a:solidFill>
                    </a:rPr>
                    <a:t>Úhrady</a:t>
                  </a:r>
                  <a:r>
                    <a:rPr lang="sk-SK" sz="900" baseline="0">
                      <a:solidFill>
                        <a:sysClr val="windowText" lastClr="000000"/>
                      </a:solidFill>
                    </a:rPr>
                    <a:t> ZP v mil. eur</a:t>
                  </a:r>
                  <a:endParaRPr lang="sk-SK" sz="900">
                    <a:solidFill>
                      <a:sysClr val="windowText" lastClr="000000"/>
                    </a:solidFill>
                  </a:endParaRP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91971544715448"/>
          <c:y val="0.11970759514435694"/>
          <c:w val="0.84675643631436315"/>
          <c:h val="0.74811095390419946"/>
        </c:manualLayout>
      </c:layout>
      <c:lineChart>
        <c:grouping val="standard"/>
        <c:varyColors val="0"/>
        <c:ser>
          <c:idx val="0"/>
          <c:order val="0"/>
          <c:tx>
            <c:strRef>
              <c:f>'Graf 26'!$A$12</c:f>
              <c:strCache>
                <c:ptCount val="1"/>
                <c:pt idx="0">
                  <c:v>Slovensko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26'!$B$11:$K$11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'Graf 26'!$B$12:$K$12</c:f>
              <c:numCache>
                <c:formatCode>0.000</c:formatCode>
                <c:ptCount val="10"/>
                <c:pt idx="0">
                  <c:v>2.0330307754649111</c:v>
                </c:pt>
                <c:pt idx="1">
                  <c:v>2.1202985270320545</c:v>
                </c:pt>
                <c:pt idx="2">
                  <c:v>2.0236660414734438</c:v>
                </c:pt>
                <c:pt idx="3">
                  <c:v>1.985268678462357</c:v>
                </c:pt>
                <c:pt idx="4">
                  <c:v>2.0129783407599291</c:v>
                </c:pt>
                <c:pt idx="5">
                  <c:v>1.9379420467002966</c:v>
                </c:pt>
                <c:pt idx="6">
                  <c:v>1.9309485058395917</c:v>
                </c:pt>
                <c:pt idx="7">
                  <c:v>1.8761425169655708</c:v>
                </c:pt>
                <c:pt idx="8">
                  <c:v>1.7776928236046572</c:v>
                </c:pt>
                <c:pt idx="9">
                  <c:v>1.8714992457004644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7C-44C3-B7FC-5190C1CDB6C5}"/>
            </c:ext>
          </c:extLst>
        </c:ser>
        <c:ser>
          <c:idx val="1"/>
          <c:order val="1"/>
          <c:tx>
            <c:strRef>
              <c:f>'Graf 26'!$A$13</c:f>
              <c:strCache>
                <c:ptCount val="1"/>
                <c:pt idx="0">
                  <c:v>Česko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26'!$B$11:$K$11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'Graf 26'!$B$13:$K$13</c:f>
              <c:numCache>
                <c:formatCode>General</c:formatCode>
                <c:ptCount val="10"/>
                <c:pt idx="0">
                  <c:v>1.7290000000000001</c:v>
                </c:pt>
                <c:pt idx="1">
                  <c:v>1.7150000000000001</c:v>
                </c:pt>
                <c:pt idx="2">
                  <c:v>1.6619999999999999</c:v>
                </c:pt>
                <c:pt idx="3">
                  <c:v>1.639</c:v>
                </c:pt>
                <c:pt idx="4">
                  <c:v>1.637</c:v>
                </c:pt>
                <c:pt idx="5">
                  <c:v>1.756</c:v>
                </c:pt>
                <c:pt idx="6">
                  <c:v>1.802</c:v>
                </c:pt>
                <c:pt idx="7">
                  <c:v>1.744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7C-44C3-B7FC-5190C1CDB6C5}"/>
            </c:ext>
          </c:extLst>
        </c:ser>
        <c:ser>
          <c:idx val="2"/>
          <c:order val="2"/>
          <c:tx>
            <c:strRef>
              <c:f>'Graf 26'!$A$14</c:f>
              <c:strCache>
                <c:ptCount val="1"/>
                <c:pt idx="0">
                  <c:v>Nemecko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 26'!$B$11:$K$11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'Graf 26'!$B$14:$K$14</c:f>
              <c:numCache>
                <c:formatCode>General</c:formatCode>
                <c:ptCount val="10"/>
                <c:pt idx="0">
                  <c:v>1.796</c:v>
                </c:pt>
                <c:pt idx="1">
                  <c:v>1.8140000000000001</c:v>
                </c:pt>
                <c:pt idx="2">
                  <c:v>1.804</c:v>
                </c:pt>
                <c:pt idx="3">
                  <c:v>1.8220000000000001</c:v>
                </c:pt>
                <c:pt idx="4">
                  <c:v>1.8859999999999999</c:v>
                </c:pt>
                <c:pt idx="5">
                  <c:v>2.0489999999999999</c:v>
                </c:pt>
                <c:pt idx="6">
                  <c:v>2.1800000000000002</c:v>
                </c:pt>
                <c:pt idx="7">
                  <c:v>2.1619999999999999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7C-44C3-B7FC-5190C1CDB6C5}"/>
            </c:ext>
          </c:extLst>
        </c:ser>
        <c:ser>
          <c:idx val="3"/>
          <c:order val="3"/>
          <c:tx>
            <c:strRef>
              <c:f>'Graf 26'!$A$15</c:f>
              <c:strCache>
                <c:ptCount val="1"/>
                <c:pt idx="0">
                  <c:v>EÚ-11</c:v>
                </c:pt>
              </c:strCache>
            </c:strRef>
          </c:tx>
          <c:spPr>
            <a:ln w="28575" cap="rnd">
              <a:solidFill>
                <a:schemeClr val="accent4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'Graf 26'!$B$11:$K$11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'Graf 26'!$B$15:$K$15</c:f>
              <c:numCache>
                <c:formatCode>0.000</c:formatCode>
                <c:ptCount val="10"/>
                <c:pt idx="0">
                  <c:v>1.8983664341331741</c:v>
                </c:pt>
                <c:pt idx="1">
                  <c:v>1.9251180479120047</c:v>
                </c:pt>
                <c:pt idx="2">
                  <c:v>1.858787821952131</c:v>
                </c:pt>
                <c:pt idx="3">
                  <c:v>1.8307516980420324</c:v>
                </c:pt>
                <c:pt idx="4">
                  <c:v>1.8670889400690844</c:v>
                </c:pt>
                <c:pt idx="5">
                  <c:v>2.0425401860636629</c:v>
                </c:pt>
                <c:pt idx="6">
                  <c:v>2.0056316823490539</c:v>
                </c:pt>
                <c:pt idx="7">
                  <c:v>1.9361038651786884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7C-44C3-B7FC-5190C1CDB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1131327"/>
        <c:axId val="661120767"/>
      </c:lineChart>
      <c:catAx>
        <c:axId val="661131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61120767"/>
        <c:crosses val="autoZero"/>
        <c:auto val="1"/>
        <c:lblAlgn val="ctr"/>
        <c:lblOffset val="100"/>
        <c:noMultiLvlLbl val="0"/>
      </c:catAx>
      <c:valAx>
        <c:axId val="661120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lumMod val="20000"/>
                  <a:lumOff val="80000"/>
                </a:schemeClr>
              </a:solidFill>
              <a:prstDash val="dash"/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61131327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789978829691983"/>
          <c:y val="0.7348617246014979"/>
          <c:w val="0.59024390243902447"/>
          <c:h val="8.5476682030599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36779056464096"/>
          <c:y val="3.7558680397138014E-2"/>
          <c:w val="0.81499131839289329"/>
          <c:h val="0.8841043142662032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'Graf 27'!$C$10</c:f>
              <c:strCache>
                <c:ptCount val="1"/>
                <c:pt idx="0">
                  <c:v>Podiel verejných výdavkov na lieky k verejným výdavkom na zdravotníctvo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AF3-4F26-BDA0-4074E653425F}"/>
              </c:ext>
            </c:extLst>
          </c:dPt>
          <c:cat>
            <c:strRef>
              <c:f>'Graf 27'!$A$11:$A$25</c:f>
              <c:strCache>
                <c:ptCount val="15"/>
                <c:pt idx="0">
                  <c:v>DK</c:v>
                </c:pt>
                <c:pt idx="1">
                  <c:v>LU</c:v>
                </c:pt>
                <c:pt idx="2">
                  <c:v>FI</c:v>
                </c:pt>
                <c:pt idx="3">
                  <c:v>DE</c:v>
                </c:pt>
                <c:pt idx="4">
                  <c:v>EE</c:v>
                </c:pt>
                <c:pt idx="5">
                  <c:v>CZ</c:v>
                </c:pt>
                <c:pt idx="6">
                  <c:v>ES</c:v>
                </c:pt>
                <c:pt idx="7">
                  <c:v>EÚ-13</c:v>
                </c:pt>
                <c:pt idx="8">
                  <c:v>LT</c:v>
                </c:pt>
                <c:pt idx="9">
                  <c:v>V2</c:v>
                </c:pt>
                <c:pt idx="10">
                  <c:v>SI</c:v>
                </c:pt>
                <c:pt idx="11">
                  <c:v>SK</c:v>
                </c:pt>
                <c:pt idx="12">
                  <c:v>PT</c:v>
                </c:pt>
                <c:pt idx="13">
                  <c:v>HU</c:v>
                </c:pt>
                <c:pt idx="14">
                  <c:v>GR</c:v>
                </c:pt>
              </c:strCache>
            </c:strRef>
          </c:cat>
          <c:val>
            <c:numRef>
              <c:f>'Graf 27'!$C$11:$C$25</c:f>
              <c:numCache>
                <c:formatCode>0.0</c:formatCode>
                <c:ptCount val="15"/>
                <c:pt idx="0">
                  <c:v>8.571578840298935</c:v>
                </c:pt>
                <c:pt idx="1">
                  <c:v>11.575693620181045</c:v>
                </c:pt>
                <c:pt idx="2">
                  <c:v>12.781376622205984</c:v>
                </c:pt>
                <c:pt idx="3">
                  <c:v>16.833235351753871</c:v>
                </c:pt>
                <c:pt idx="6">
                  <c:v>22.380261937255838</c:v>
                </c:pt>
                <c:pt idx="8">
                  <c:v>17.189080875207932</c:v>
                </c:pt>
                <c:pt idx="10">
                  <c:v>0</c:v>
                </c:pt>
                <c:pt idx="11">
                  <c:v>22.827658971569072</c:v>
                </c:pt>
                <c:pt idx="12">
                  <c:v>25.866809809725417</c:v>
                </c:pt>
                <c:pt idx="14">
                  <c:v>32.658291668803422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60-43C2-9285-A48A085605CB}"/>
            </c:ext>
          </c:extLst>
        </c:ser>
        <c:ser>
          <c:idx val="0"/>
          <c:order val="1"/>
          <c:tx>
            <c:strRef>
              <c:f>'Graf 27'!$B$10</c:f>
              <c:strCache>
                <c:ptCount val="1"/>
                <c:pt idx="0">
                  <c:v>Podiel liekových výdavkov k celkovým výdavkom na zdravotníctvo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A360-43C2-9285-A48A085605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27'!$A$11:$A$25</c:f>
              <c:strCache>
                <c:ptCount val="15"/>
                <c:pt idx="0">
                  <c:v>DK</c:v>
                </c:pt>
                <c:pt idx="1">
                  <c:v>LU</c:v>
                </c:pt>
                <c:pt idx="2">
                  <c:v>FI</c:v>
                </c:pt>
                <c:pt idx="3">
                  <c:v>DE</c:v>
                </c:pt>
                <c:pt idx="4">
                  <c:v>EE</c:v>
                </c:pt>
                <c:pt idx="5">
                  <c:v>CZ</c:v>
                </c:pt>
                <c:pt idx="6">
                  <c:v>ES</c:v>
                </c:pt>
                <c:pt idx="7">
                  <c:v>EÚ-13</c:v>
                </c:pt>
                <c:pt idx="8">
                  <c:v>LT</c:v>
                </c:pt>
                <c:pt idx="9">
                  <c:v>V2</c:v>
                </c:pt>
                <c:pt idx="10">
                  <c:v>SI</c:v>
                </c:pt>
                <c:pt idx="11">
                  <c:v>SK</c:v>
                </c:pt>
                <c:pt idx="12">
                  <c:v>PT</c:v>
                </c:pt>
                <c:pt idx="13">
                  <c:v>HU</c:v>
                </c:pt>
                <c:pt idx="14">
                  <c:v>GR</c:v>
                </c:pt>
              </c:strCache>
            </c:strRef>
          </c:cat>
          <c:val>
            <c:numRef>
              <c:f>'Graf 27'!$B$11:$B$25</c:f>
              <c:numCache>
                <c:formatCode>0.0</c:formatCode>
                <c:ptCount val="15"/>
                <c:pt idx="0">
                  <c:v>11.068718331204224</c:v>
                </c:pt>
                <c:pt idx="1">
                  <c:v>12.748152383598828</c:v>
                </c:pt>
                <c:pt idx="2">
                  <c:v>14.888752858659835</c:v>
                </c:pt>
                <c:pt idx="3">
                  <c:v>17.154275728139446</c:v>
                </c:pt>
                <c:pt idx="4">
                  <c:v>18.087809300708344</c:v>
                </c:pt>
                <c:pt idx="5">
                  <c:v>19.81822216189606</c:v>
                </c:pt>
                <c:pt idx="6">
                  <c:v>20.600866863487646</c:v>
                </c:pt>
                <c:pt idx="7">
                  <c:v>20.979277005096229</c:v>
                </c:pt>
                <c:pt idx="8">
                  <c:v>22.230133450772744</c:v>
                </c:pt>
                <c:pt idx="9">
                  <c:v>23.672399169267877</c:v>
                </c:pt>
                <c:pt idx="10">
                  <c:v>24.313906231889479</c:v>
                </c:pt>
                <c:pt idx="11">
                  <c:v>24.35771962082401</c:v>
                </c:pt>
                <c:pt idx="12">
                  <c:v>25.208902175493122</c:v>
                </c:pt>
                <c:pt idx="13">
                  <c:v>27.52657617663969</c:v>
                </c:pt>
                <c:pt idx="14">
                  <c:v>34.726565782937584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60-43C2-9285-A48A085605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41744752"/>
        <c:axId val="1141747632"/>
      </c:barChart>
      <c:catAx>
        <c:axId val="11417447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141747632"/>
        <c:crosses val="autoZero"/>
        <c:auto val="1"/>
        <c:lblAlgn val="ctr"/>
        <c:lblOffset val="100"/>
        <c:noMultiLvlLbl val="0"/>
      </c:catAx>
      <c:valAx>
        <c:axId val="1141747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14174475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5328635159580284"/>
          <c:y val="0.52222637842267805"/>
          <c:w val="0.31827790215849228"/>
          <c:h val="0.377213662328971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  <c:userShapes r:id="rId3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41501322751321"/>
          <c:y val="4.1025635001650421E-2"/>
          <c:w val="0.77567724867724863"/>
          <c:h val="0.87900021966481734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'Graf 28'!$B$11</c:f>
              <c:strCache>
                <c:ptCount val="1"/>
                <c:pt idx="0">
                  <c:v>Verejné výdavky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28'!$A$12:$A$26</c:f>
              <c:strCache>
                <c:ptCount val="15"/>
                <c:pt idx="0">
                  <c:v>HU</c:v>
                </c:pt>
                <c:pt idx="1">
                  <c:v>EE</c:v>
                </c:pt>
                <c:pt idx="2">
                  <c:v>SK</c:v>
                </c:pt>
                <c:pt idx="3">
                  <c:v>LT</c:v>
                </c:pt>
                <c:pt idx="4">
                  <c:v>V2</c:v>
                </c:pt>
                <c:pt idx="5">
                  <c:v>CZ</c:v>
                </c:pt>
                <c:pt idx="6">
                  <c:v>ES</c:v>
                </c:pt>
                <c:pt idx="7">
                  <c:v>EÚ-13</c:v>
                </c:pt>
                <c:pt idx="8">
                  <c:v>GR</c:v>
                </c:pt>
                <c:pt idx="9">
                  <c:v>PT</c:v>
                </c:pt>
                <c:pt idx="10">
                  <c:v>SI</c:v>
                </c:pt>
                <c:pt idx="11">
                  <c:v>DK</c:v>
                </c:pt>
                <c:pt idx="12">
                  <c:v>FI</c:v>
                </c:pt>
                <c:pt idx="13">
                  <c:v>LU</c:v>
                </c:pt>
                <c:pt idx="14">
                  <c:v>DE</c:v>
                </c:pt>
              </c:strCache>
            </c:strRef>
          </c:cat>
          <c:val>
            <c:numRef>
              <c:f>'Graf 28'!$B$12:$B$26</c:f>
              <c:numCache>
                <c:formatCode>#\ ##0\ "€"</c:formatCode>
                <c:ptCount val="15"/>
                <c:pt idx="2">
                  <c:v>284.39524134121547</c:v>
                </c:pt>
                <c:pt idx="3">
                  <c:v>196.999</c:v>
                </c:pt>
                <c:pt idx="6">
                  <c:v>456.19499999999999</c:v>
                </c:pt>
                <c:pt idx="8">
                  <c:v>342.96300000000002</c:v>
                </c:pt>
                <c:pt idx="9">
                  <c:v>392.45499999999998</c:v>
                </c:pt>
                <c:pt idx="11">
                  <c:v>442.38776278294529</c:v>
                </c:pt>
                <c:pt idx="12">
                  <c:v>474.685</c:v>
                </c:pt>
                <c:pt idx="13">
                  <c:v>672.15300000000002</c:v>
                </c:pt>
                <c:pt idx="14">
                  <c:v>850.82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9A-4ACB-97E2-88EC0C6AC6A5}"/>
            </c:ext>
          </c:extLst>
        </c:ser>
        <c:ser>
          <c:idx val="1"/>
          <c:order val="1"/>
          <c:tx>
            <c:strRef>
              <c:f>'Graf 28'!$C$11</c:f>
              <c:strCache>
                <c:ptCount val="1"/>
                <c:pt idx="0">
                  <c:v>Výdavky domácností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28'!$A$12:$A$26</c:f>
              <c:strCache>
                <c:ptCount val="15"/>
                <c:pt idx="0">
                  <c:v>HU</c:v>
                </c:pt>
                <c:pt idx="1">
                  <c:v>EE</c:v>
                </c:pt>
                <c:pt idx="2">
                  <c:v>SK</c:v>
                </c:pt>
                <c:pt idx="3">
                  <c:v>LT</c:v>
                </c:pt>
                <c:pt idx="4">
                  <c:v>V2</c:v>
                </c:pt>
                <c:pt idx="5">
                  <c:v>CZ</c:v>
                </c:pt>
                <c:pt idx="6">
                  <c:v>ES</c:v>
                </c:pt>
                <c:pt idx="7">
                  <c:v>EÚ-13</c:v>
                </c:pt>
                <c:pt idx="8">
                  <c:v>GR</c:v>
                </c:pt>
                <c:pt idx="9">
                  <c:v>PT</c:v>
                </c:pt>
                <c:pt idx="10">
                  <c:v>SI</c:v>
                </c:pt>
                <c:pt idx="11">
                  <c:v>DK</c:v>
                </c:pt>
                <c:pt idx="12">
                  <c:v>FI</c:v>
                </c:pt>
                <c:pt idx="13">
                  <c:v>LU</c:v>
                </c:pt>
                <c:pt idx="14">
                  <c:v>DE</c:v>
                </c:pt>
              </c:strCache>
            </c:strRef>
          </c:cat>
          <c:val>
            <c:numRef>
              <c:f>'Graf 28'!$C$12:$C$26</c:f>
              <c:numCache>
                <c:formatCode>#\ ##0\ "€"</c:formatCode>
                <c:ptCount val="15"/>
                <c:pt idx="2">
                  <c:v>95.501117249635314</c:v>
                </c:pt>
                <c:pt idx="3">
                  <c:v>186.08099999999999</c:v>
                </c:pt>
                <c:pt idx="6">
                  <c:v>111.07599999999999</c:v>
                </c:pt>
                <c:pt idx="8">
                  <c:v>245.65299999999999</c:v>
                </c:pt>
                <c:pt idx="9">
                  <c:v>219.898</c:v>
                </c:pt>
                <c:pt idx="11">
                  <c:v>233.03430291951179</c:v>
                </c:pt>
                <c:pt idx="12">
                  <c:v>220.04599999999999</c:v>
                </c:pt>
                <c:pt idx="13">
                  <c:v>167.96600000000001</c:v>
                </c:pt>
                <c:pt idx="14">
                  <c:v>149.55000000000001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9A-4ACB-97E2-88EC0C6AC6A5}"/>
            </c:ext>
          </c:extLst>
        </c:ser>
        <c:ser>
          <c:idx val="2"/>
          <c:order val="2"/>
          <c:tx>
            <c:strRef>
              <c:f>'Graf 28'!$D$11</c:f>
              <c:strCache>
                <c:ptCount val="1"/>
                <c:pt idx="0">
                  <c:v>Nerozdelené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99A-4ACB-97E2-88EC0C6AC6A5}"/>
              </c:ext>
            </c:extLst>
          </c:dPt>
          <c:cat>
            <c:strRef>
              <c:f>'Graf 28'!$A$12:$A$26</c:f>
              <c:strCache>
                <c:ptCount val="15"/>
                <c:pt idx="0">
                  <c:v>HU</c:v>
                </c:pt>
                <c:pt idx="1">
                  <c:v>EE</c:v>
                </c:pt>
                <c:pt idx="2">
                  <c:v>SK</c:v>
                </c:pt>
                <c:pt idx="3">
                  <c:v>LT</c:v>
                </c:pt>
                <c:pt idx="4">
                  <c:v>V2</c:v>
                </c:pt>
                <c:pt idx="5">
                  <c:v>CZ</c:v>
                </c:pt>
                <c:pt idx="6">
                  <c:v>ES</c:v>
                </c:pt>
                <c:pt idx="7">
                  <c:v>EÚ-13</c:v>
                </c:pt>
                <c:pt idx="8">
                  <c:v>GR</c:v>
                </c:pt>
                <c:pt idx="9">
                  <c:v>PT</c:v>
                </c:pt>
                <c:pt idx="10">
                  <c:v>SI</c:v>
                </c:pt>
                <c:pt idx="11">
                  <c:v>DK</c:v>
                </c:pt>
                <c:pt idx="12">
                  <c:v>FI</c:v>
                </c:pt>
                <c:pt idx="13">
                  <c:v>LU</c:v>
                </c:pt>
                <c:pt idx="14">
                  <c:v>DE</c:v>
                </c:pt>
              </c:strCache>
            </c:strRef>
          </c:cat>
          <c:val>
            <c:numRef>
              <c:f>'Graf 28'!$D$12:$D$26</c:f>
              <c:numCache>
                <c:formatCode>#\ ##0\ "€"</c:formatCode>
                <c:ptCount val="15"/>
                <c:pt idx="0">
                  <c:v>322.47188019116254</c:v>
                </c:pt>
                <c:pt idx="1">
                  <c:v>339.00200000000001</c:v>
                </c:pt>
                <c:pt idx="2">
                  <c:v>0</c:v>
                </c:pt>
                <c:pt idx="3">
                  <c:v>0</c:v>
                </c:pt>
                <c:pt idx="4">
                  <c:v>385.11017684556089</c:v>
                </c:pt>
                <c:pt idx="5">
                  <c:v>447.74847349995929</c:v>
                </c:pt>
                <c:pt idx="6">
                  <c:v>0</c:v>
                </c:pt>
                <c:pt idx="7">
                  <c:v>575.63675215264834</c:v>
                </c:pt>
                <c:pt idx="8">
                  <c:v>0</c:v>
                </c:pt>
                <c:pt idx="9">
                  <c:v>0</c:v>
                </c:pt>
                <c:pt idx="10">
                  <c:v>632.19600000000003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99A-4ACB-97E2-88EC0C6AC6A5}"/>
            </c:ext>
          </c:extLst>
        </c:ser>
        <c:ser>
          <c:idx val="3"/>
          <c:order val="3"/>
          <c:tx>
            <c:strRef>
              <c:f>'Graf 28'!$E$11</c:f>
              <c:strCache>
                <c:ptCount val="1"/>
                <c:pt idx="0">
                  <c:v>Spolu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28'!$A$12:$A$26</c:f>
              <c:strCache>
                <c:ptCount val="15"/>
                <c:pt idx="0">
                  <c:v>HU</c:v>
                </c:pt>
                <c:pt idx="1">
                  <c:v>EE</c:v>
                </c:pt>
                <c:pt idx="2">
                  <c:v>SK</c:v>
                </c:pt>
                <c:pt idx="3">
                  <c:v>LT</c:v>
                </c:pt>
                <c:pt idx="4">
                  <c:v>V2</c:v>
                </c:pt>
                <c:pt idx="5">
                  <c:v>CZ</c:v>
                </c:pt>
                <c:pt idx="6">
                  <c:v>ES</c:v>
                </c:pt>
                <c:pt idx="7">
                  <c:v>EÚ-13</c:v>
                </c:pt>
                <c:pt idx="8">
                  <c:v>GR</c:v>
                </c:pt>
                <c:pt idx="9">
                  <c:v>PT</c:v>
                </c:pt>
                <c:pt idx="10">
                  <c:v>SI</c:v>
                </c:pt>
                <c:pt idx="11">
                  <c:v>DK</c:v>
                </c:pt>
                <c:pt idx="12">
                  <c:v>FI</c:v>
                </c:pt>
                <c:pt idx="13">
                  <c:v>LU</c:v>
                </c:pt>
                <c:pt idx="14">
                  <c:v>DE</c:v>
                </c:pt>
              </c:strCache>
            </c:strRef>
          </c:cat>
          <c:val>
            <c:numRef>
              <c:f>'Graf 28'!$E$12:$E$26</c:f>
              <c:numCache>
                <c:formatCode>#\ ##0\ "€"</c:formatCode>
                <c:ptCount val="15"/>
                <c:pt idx="0">
                  <c:v>322.47188019116254</c:v>
                </c:pt>
                <c:pt idx="1">
                  <c:v>339.00200000000001</c:v>
                </c:pt>
                <c:pt idx="2">
                  <c:v>379.89635859085081</c:v>
                </c:pt>
                <c:pt idx="3">
                  <c:v>383.08</c:v>
                </c:pt>
                <c:pt idx="4">
                  <c:v>385.11017684556089</c:v>
                </c:pt>
                <c:pt idx="5">
                  <c:v>447.74847349995929</c:v>
                </c:pt>
                <c:pt idx="6">
                  <c:v>567.27099999999996</c:v>
                </c:pt>
                <c:pt idx="7">
                  <c:v>575.63675215264834</c:v>
                </c:pt>
                <c:pt idx="8">
                  <c:v>588.61599999999999</c:v>
                </c:pt>
                <c:pt idx="9">
                  <c:v>612.35299999999995</c:v>
                </c:pt>
                <c:pt idx="10">
                  <c:v>632.19600000000003</c:v>
                </c:pt>
                <c:pt idx="11">
                  <c:v>675.42206570245708</c:v>
                </c:pt>
                <c:pt idx="12">
                  <c:v>694.73099999999999</c:v>
                </c:pt>
                <c:pt idx="13">
                  <c:v>840.11900000000003</c:v>
                </c:pt>
                <c:pt idx="14">
                  <c:v>1000.3700000000001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8E3-45C7-A24E-95961D0BD5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10531328"/>
        <c:axId val="1610543808"/>
      </c:barChart>
      <c:catAx>
        <c:axId val="1610531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610543808"/>
        <c:crosses val="autoZero"/>
        <c:auto val="1"/>
        <c:lblAlgn val="ctr"/>
        <c:lblOffset val="100"/>
        <c:noMultiLvlLbl val="0"/>
      </c:catAx>
      <c:valAx>
        <c:axId val="1610543808"/>
        <c:scaling>
          <c:orientation val="minMax"/>
          <c:max val="120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numFmt formatCode="#\ ##0\ &quot;€&quot;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610531328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0.69139089321151925"/>
          <c:y val="0.42531772549202862"/>
          <c:w val="0.22266253303702896"/>
          <c:h val="0.467213096879210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0136371295455"/>
          <c:y val="5.2101825689743135E-2"/>
          <c:w val="0.83754635042419623"/>
          <c:h val="0.86633513445776811"/>
        </c:manualLayout>
      </c:layout>
      <c:areaChart>
        <c:grouping val="stacked"/>
        <c:varyColors val="0"/>
        <c:ser>
          <c:idx val="0"/>
          <c:order val="0"/>
          <c:tx>
            <c:strRef>
              <c:f>'Graf 3'!$A$10</c:f>
              <c:strCache>
                <c:ptCount val="1"/>
                <c:pt idx="0">
                  <c:v>ZKL 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'Graf 3'!$B$9:$G$9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'Graf 3'!$B$10:$G$10</c:f>
              <c:numCache>
                <c:formatCode>_(* #,##0_);_(* \(#,##0\);_(* "-"_);_(@_)</c:formatCode>
                <c:ptCount val="6"/>
                <c:pt idx="0">
                  <c:v>1196118729.5899994</c:v>
                </c:pt>
                <c:pt idx="1">
                  <c:v>1158065195.3499999</c:v>
                </c:pt>
                <c:pt idx="2">
                  <c:v>1105985047.9399977</c:v>
                </c:pt>
                <c:pt idx="3">
                  <c:v>1078977440.6599998</c:v>
                </c:pt>
                <c:pt idx="4">
                  <c:v>1046422636.4900033</c:v>
                </c:pt>
                <c:pt idx="5">
                  <c:v>1051128903.4100015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7A-42DC-BF84-2B62A96BE037}"/>
            </c:ext>
          </c:extLst>
        </c:ser>
        <c:ser>
          <c:idx val="1"/>
          <c:order val="1"/>
          <c:tx>
            <c:strRef>
              <c:f>'Graf 3'!$A$11</c:f>
              <c:strCache>
                <c:ptCount val="1"/>
                <c:pt idx="0">
                  <c:v>ZKL 2020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cat>
            <c:numRef>
              <c:f>'Graf 3'!$B$9:$G$9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'Graf 3'!$B$11:$G$11</c:f>
              <c:numCache>
                <c:formatCode>_(* #,##0_);_(* \(#,##0\);_(* "-"_);_(@_)</c:formatCode>
                <c:ptCount val="6"/>
                <c:pt idx="1">
                  <c:v>99309463.549998298</c:v>
                </c:pt>
                <c:pt idx="2">
                  <c:v>119161575.079999</c:v>
                </c:pt>
                <c:pt idx="3">
                  <c:v>127984554.18999815</c:v>
                </c:pt>
                <c:pt idx="4">
                  <c:v>134846313.73000026</c:v>
                </c:pt>
                <c:pt idx="5">
                  <c:v>141817260.7600019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7A-42DC-BF84-2B62A96BE037}"/>
            </c:ext>
          </c:extLst>
        </c:ser>
        <c:ser>
          <c:idx val="2"/>
          <c:order val="2"/>
          <c:tx>
            <c:strRef>
              <c:f>'Graf 3'!$A$12</c:f>
              <c:strCache>
                <c:ptCount val="1"/>
                <c:pt idx="0">
                  <c:v>ZKL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'Graf 3'!$B$9:$G$9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'Graf 3'!$B$12:$G$12</c:f>
              <c:numCache>
                <c:formatCode>_(* #,##0_);_(* \(#,##0\);_(* "-"_);_(@_)</c:formatCode>
                <c:ptCount val="6"/>
                <c:pt idx="2">
                  <c:v>66245468.7099998</c:v>
                </c:pt>
                <c:pt idx="3">
                  <c:v>82040146.440001726</c:v>
                </c:pt>
                <c:pt idx="4">
                  <c:v>93217658.329999447</c:v>
                </c:pt>
                <c:pt idx="5">
                  <c:v>99424679.180000067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7A-42DC-BF84-2B62A96BE037}"/>
            </c:ext>
          </c:extLst>
        </c:ser>
        <c:ser>
          <c:idx val="3"/>
          <c:order val="3"/>
          <c:tx>
            <c:strRef>
              <c:f>'Graf 3'!$A$13</c:f>
              <c:strCache>
                <c:ptCount val="1"/>
                <c:pt idx="0">
                  <c:v>ZKL 2022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'Graf 3'!$B$9:$G$9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'Graf 3'!$B$13:$G$13</c:f>
              <c:numCache>
                <c:formatCode>_(* #,##0_);_(* \(#,##0\);_(* "-"_);_(@_)</c:formatCode>
                <c:ptCount val="6"/>
                <c:pt idx="3">
                  <c:v>76673577.689999297</c:v>
                </c:pt>
                <c:pt idx="4">
                  <c:v>95964287.519998074</c:v>
                </c:pt>
                <c:pt idx="5">
                  <c:v>104783164.21000028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7A-42DC-BF84-2B62A96BE037}"/>
            </c:ext>
          </c:extLst>
        </c:ser>
        <c:ser>
          <c:idx val="4"/>
          <c:order val="4"/>
          <c:tx>
            <c:strRef>
              <c:f>'Graf 3'!$A$14</c:f>
              <c:strCache>
                <c:ptCount val="1"/>
                <c:pt idx="0">
                  <c:v>ZKL 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'Graf 3'!$B$9:$G$9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'Graf 3'!$B$14:$G$14</c:f>
              <c:numCache>
                <c:formatCode>_(* #,##0_);_(* \(#,##0\);_(* "-"_);_(@_)</c:formatCode>
                <c:ptCount val="6"/>
                <c:pt idx="4">
                  <c:v>80562027.860001087</c:v>
                </c:pt>
                <c:pt idx="5">
                  <c:v>113526886.9099977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7A-42DC-BF84-2B62A96BE037}"/>
            </c:ext>
          </c:extLst>
        </c:ser>
        <c:ser>
          <c:idx val="5"/>
          <c:order val="5"/>
          <c:tx>
            <c:strRef>
              <c:f>'Graf 3'!$A$15</c:f>
              <c:strCache>
                <c:ptCount val="1"/>
                <c:pt idx="0">
                  <c:v>ZKL 2024 (začiatok roka)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'Graf 3'!$B$9:$G$9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'Graf 3'!$B$15:$G$15</c:f>
              <c:numCache>
                <c:formatCode>_(* #,##0_);_(* \(#,##0\);_(* "-"_);_(@_)</c:formatCode>
                <c:ptCount val="6"/>
                <c:pt idx="5">
                  <c:v>162597987.87000012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37A-42DC-BF84-2B62A96BE037}"/>
            </c:ext>
          </c:extLst>
        </c:ser>
        <c:ser>
          <c:idx val="6"/>
          <c:order val="6"/>
          <c:tx>
            <c:strRef>
              <c:f>'Graf 3'!$A$16</c:f>
              <c:strCache>
                <c:ptCount val="1"/>
                <c:pt idx="0">
                  <c:v>ZKL 2024 (koniec roka)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 w="25400">
              <a:noFill/>
            </a:ln>
            <a:effectLst/>
          </c:spPr>
          <c:cat>
            <c:numRef>
              <c:f>'Graf 3'!$B$9:$G$9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'Graf 3'!$B$16:$G$16</c:f>
              <c:numCache>
                <c:formatCode>_(* #,##0_);_(* \(#,##0\);_(* "-"_);_(@_)</c:formatCode>
                <c:ptCount val="6"/>
                <c:pt idx="5">
                  <c:v>29560865.449999571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7A-42DC-BF84-2B62A96BE0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436320"/>
        <c:axId val="164440160"/>
      </c:areaChart>
      <c:catAx>
        <c:axId val="164436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4440160"/>
        <c:crosses val="autoZero"/>
        <c:auto val="1"/>
        <c:lblAlgn val="ctr"/>
        <c:lblOffset val="100"/>
        <c:noMultiLvlLbl val="0"/>
      </c:catAx>
      <c:valAx>
        <c:axId val="164440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4436320"/>
        <c:crosses val="autoZero"/>
        <c:crossBetween val="midCat"/>
        <c:dispUnits>
          <c:builtInUnit val="million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016845865909138"/>
          <c:y val="0.61745735631532317"/>
          <c:w val="0.75560061935790002"/>
          <c:h val="0.233792383473250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9687382329068"/>
          <c:y val="0.11970759514435694"/>
          <c:w val="0.83663049026416858"/>
          <c:h val="0.74811095390419946"/>
        </c:manualLayout>
      </c:layout>
      <c:lineChart>
        <c:grouping val="standard"/>
        <c:varyColors val="0"/>
        <c:ser>
          <c:idx val="0"/>
          <c:order val="0"/>
          <c:tx>
            <c:strRef>
              <c:f>'Graf 29'!$A$11</c:f>
              <c:strCache>
                <c:ptCount val="1"/>
                <c:pt idx="0">
                  <c:v>Slovensko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29'!$B$10:$K$10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'Graf 29'!$B$11:$K$11</c:f>
              <c:numCache>
                <c:formatCode>0.0</c:formatCode>
                <c:ptCount val="10"/>
                <c:pt idx="0">
                  <c:v>301.41481671443825</c:v>
                </c:pt>
                <c:pt idx="1">
                  <c:v>318.93498174061864</c:v>
                </c:pt>
                <c:pt idx="2">
                  <c:v>316.32129996211899</c:v>
                </c:pt>
                <c:pt idx="3">
                  <c:v>329.26321060347721</c:v>
                </c:pt>
                <c:pt idx="4">
                  <c:v>349.18783278025563</c:v>
                </c:pt>
                <c:pt idx="5">
                  <c:v>334.90676058237335</c:v>
                </c:pt>
                <c:pt idx="6">
                  <c:v>360.50592417534699</c:v>
                </c:pt>
                <c:pt idx="7">
                  <c:v>379.89635859085081</c:v>
                </c:pt>
                <c:pt idx="8">
                  <c:v>405.49977041669717</c:v>
                </c:pt>
                <c:pt idx="9">
                  <c:v>451.89430440502815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C2-44F3-9463-4989895A2E99}"/>
            </c:ext>
          </c:extLst>
        </c:ser>
        <c:ser>
          <c:idx val="1"/>
          <c:order val="1"/>
          <c:tx>
            <c:strRef>
              <c:f>'Graf 29'!$A$12</c:f>
              <c:strCache>
                <c:ptCount val="1"/>
                <c:pt idx="0">
                  <c:v>Česko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29'!$B$10:$K$10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'Graf 29'!$B$12:$K$12</c:f>
              <c:numCache>
                <c:formatCode>0.0</c:formatCode>
                <c:ptCount val="10"/>
                <c:pt idx="0">
                  <c:v>278.08325085230393</c:v>
                </c:pt>
                <c:pt idx="1">
                  <c:v>288.05023303987571</c:v>
                </c:pt>
                <c:pt idx="2">
                  <c:v>304.64742080072932</c:v>
                </c:pt>
                <c:pt idx="3">
                  <c:v>325.4902717666784</c:v>
                </c:pt>
                <c:pt idx="4">
                  <c:v>346.07545773276195</c:v>
                </c:pt>
                <c:pt idx="5">
                  <c:v>354.18306558306563</c:v>
                </c:pt>
                <c:pt idx="6">
                  <c:v>408.83670046801871</c:v>
                </c:pt>
                <c:pt idx="7">
                  <c:v>447.74847349995929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C2-44F3-9463-4989895A2E99}"/>
            </c:ext>
          </c:extLst>
        </c:ser>
        <c:ser>
          <c:idx val="2"/>
          <c:order val="2"/>
          <c:tx>
            <c:strRef>
              <c:f>'Graf 29'!$A$13</c:f>
              <c:strCache>
                <c:ptCount val="1"/>
                <c:pt idx="0">
                  <c:v>Nemecko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 29'!$B$10:$K$10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'Graf 29'!$B$13:$K$13</c:f>
              <c:numCache>
                <c:formatCode>0.0</c:formatCode>
                <c:ptCount val="10"/>
                <c:pt idx="0">
                  <c:v>665.39700000000005</c:v>
                </c:pt>
                <c:pt idx="1">
                  <c:v>690.57600000000002</c:v>
                </c:pt>
                <c:pt idx="2">
                  <c:v>713.16399999999999</c:v>
                </c:pt>
                <c:pt idx="3">
                  <c:v>739.61099999999999</c:v>
                </c:pt>
                <c:pt idx="4">
                  <c:v>788.39400000000001</c:v>
                </c:pt>
                <c:pt idx="5">
                  <c:v>838.56700000000001</c:v>
                </c:pt>
                <c:pt idx="6">
                  <c:v>948.03700000000003</c:v>
                </c:pt>
                <c:pt idx="7">
                  <c:v>1000.37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C2-44F3-9463-4989895A2E99}"/>
            </c:ext>
          </c:extLst>
        </c:ser>
        <c:ser>
          <c:idx val="3"/>
          <c:order val="3"/>
          <c:tx>
            <c:strRef>
              <c:f>'Graf 29'!$A$14</c:f>
              <c:strCache>
                <c:ptCount val="1"/>
                <c:pt idx="0">
                  <c:v>EÚ-11</c:v>
                </c:pt>
              </c:strCache>
            </c:strRef>
          </c:tx>
          <c:spPr>
            <a:ln w="28575" cap="rnd">
              <a:solidFill>
                <a:schemeClr val="accent4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'Graf 29'!$B$10:$K$10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'Graf 29'!$B$14:$K$14</c:f>
              <c:numCache>
                <c:formatCode>0.0</c:formatCode>
                <c:ptCount val="10"/>
                <c:pt idx="0">
                  <c:v>420.8256182013202</c:v>
                </c:pt>
                <c:pt idx="1">
                  <c:v>435.12385906091708</c:v>
                </c:pt>
                <c:pt idx="2">
                  <c:v>441.1237461187286</c:v>
                </c:pt>
                <c:pt idx="3">
                  <c:v>457.29798996893641</c:v>
                </c:pt>
                <c:pt idx="4">
                  <c:v>483.34560127898402</c:v>
                </c:pt>
                <c:pt idx="5">
                  <c:v>505.35108361853855</c:v>
                </c:pt>
                <c:pt idx="6">
                  <c:v>543.11161864477026</c:v>
                </c:pt>
                <c:pt idx="7">
                  <c:v>574.60789979938784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C2-44F3-9463-4989895A2E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1131327"/>
        <c:axId val="661120767"/>
      </c:lineChart>
      <c:catAx>
        <c:axId val="661131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61120767"/>
        <c:crosses val="autoZero"/>
        <c:auto val="1"/>
        <c:lblAlgn val="ctr"/>
        <c:lblOffset val="100"/>
        <c:noMultiLvlLbl val="0"/>
      </c:catAx>
      <c:valAx>
        <c:axId val="661120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lumMod val="20000"/>
                  <a:lumOff val="80000"/>
                </a:schemeClr>
              </a:solidFill>
              <a:prstDash val="dash"/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61131327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1257638184275958"/>
          <c:y val="0.66096147986593323"/>
          <c:w val="0.56965926809581069"/>
          <c:h val="0.202346760967609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05274168040365"/>
          <c:y val="7.1871937275400199E-2"/>
          <c:w val="0.82218849105073344"/>
          <c:h val="0.6831100947402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30'!$B$9</c:f>
              <c:strCache>
                <c:ptCount val="1"/>
                <c:pt idx="0">
                  <c:v>Spotreba v 2022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797-4B9C-8B88-272D109A28DC}"/>
              </c:ext>
            </c:extLst>
          </c:dPt>
          <c:dPt>
            <c:idx val="4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797-4B9C-8B88-272D109A28DC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30'!$A$10:$A$17</c:f>
              <c:strCache>
                <c:ptCount val="8"/>
                <c:pt idx="0">
                  <c:v>SE</c:v>
                </c:pt>
                <c:pt idx="1">
                  <c:v>CZ</c:v>
                </c:pt>
                <c:pt idx="2">
                  <c:v>NO</c:v>
                </c:pt>
                <c:pt idx="3">
                  <c:v>SK</c:v>
                </c:pt>
                <c:pt idx="4">
                  <c:v>Priemer</c:v>
                </c:pt>
                <c:pt idx="5">
                  <c:v>FR</c:v>
                </c:pt>
                <c:pt idx="6">
                  <c:v>LT</c:v>
                </c:pt>
                <c:pt idx="7">
                  <c:v>EE</c:v>
                </c:pt>
              </c:strCache>
            </c:strRef>
          </c:cat>
          <c:val>
            <c:numRef>
              <c:f>'Graf 30'!$B$10:$B$17</c:f>
              <c:numCache>
                <c:formatCode>General</c:formatCode>
                <c:ptCount val="8"/>
                <c:pt idx="0">
                  <c:v>1926.4</c:v>
                </c:pt>
                <c:pt idx="1">
                  <c:v>1850.7</c:v>
                </c:pt>
                <c:pt idx="2">
                  <c:v>1756.8000000000002</c:v>
                </c:pt>
                <c:pt idx="3">
                  <c:v>1615.4</c:v>
                </c:pt>
                <c:pt idx="4">
                  <c:v>1595.6000000000001</c:v>
                </c:pt>
                <c:pt idx="5">
                  <c:v>1481.1</c:v>
                </c:pt>
                <c:pt idx="6">
                  <c:v>1298.0999999999999</c:v>
                </c:pt>
                <c:pt idx="7">
                  <c:v>1260.5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97-4B9C-8B88-272D109A28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67951088"/>
        <c:axId val="1367948688"/>
      </c:barChart>
      <c:catAx>
        <c:axId val="136795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367948688"/>
        <c:crosses val="autoZero"/>
        <c:auto val="1"/>
        <c:lblAlgn val="ctr"/>
        <c:lblOffset val="100"/>
        <c:noMultiLvlLbl val="0"/>
      </c:catAx>
      <c:valAx>
        <c:axId val="1367948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lumMod val="20000"/>
                  <a:lumOff val="80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36795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8108037505987E-2"/>
          <c:y val="6.8937380867247849E-2"/>
          <c:w val="0.87760045947955845"/>
          <c:h val="0.8185503682343529"/>
        </c:manualLayout>
      </c:layout>
      <c:lineChart>
        <c:grouping val="standard"/>
        <c:varyColors val="0"/>
        <c:ser>
          <c:idx val="0"/>
          <c:order val="0"/>
          <c:tx>
            <c:strRef>
              <c:f>'Graf 31'!$A$10</c:f>
              <c:strCache>
                <c:ptCount val="1"/>
                <c:pt idx="0">
                  <c:v>DDD na tisíc obyvateľov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strRef>
              <c:f>'Graf 31'!$B$9:$J$9</c:f>
              <c:strCach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strCache>
            </c:strRef>
          </c:cat>
          <c:val>
            <c:numRef>
              <c:f>'Graf 31'!$B$10:$J$10</c:f>
              <c:numCache>
                <c:formatCode>0.0</c:formatCode>
                <c:ptCount val="9"/>
                <c:pt idx="0">
                  <c:v>1603.3999999999999</c:v>
                </c:pt>
                <c:pt idx="1">
                  <c:v>1591.4000000000003</c:v>
                </c:pt>
                <c:pt idx="2">
                  <c:v>1582.4</c:v>
                </c:pt>
                <c:pt idx="3">
                  <c:v>1577.2</c:v>
                </c:pt>
                <c:pt idx="4">
                  <c:v>1577.8</c:v>
                </c:pt>
                <c:pt idx="5">
                  <c:v>1598.7</c:v>
                </c:pt>
                <c:pt idx="6">
                  <c:v>1615.4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0D-49EE-AB56-A8BFEA4B2C39}"/>
            </c:ext>
          </c:extLst>
        </c:ser>
        <c:ser>
          <c:idx val="3"/>
          <c:order val="1"/>
          <c:tx>
            <c:strRef>
              <c:f>'Graf 31'!$A$12</c:f>
              <c:strCache>
                <c:ptCount val="1"/>
                <c:pt idx="0">
                  <c:v>Balenia v 100-tisícoch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'Graf 31'!$B$9:$J$9</c:f>
              <c:strCach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strCache>
            </c:strRef>
          </c:cat>
          <c:val>
            <c:numRef>
              <c:f>'Graf 31'!$B$12:$J$12</c:f>
              <c:numCache>
                <c:formatCode>0.0</c:formatCode>
                <c:ptCount val="9"/>
                <c:pt idx="0">
                  <c:v>1625.8688215599998</c:v>
                </c:pt>
                <c:pt idx="1">
                  <c:v>1586.3906866900004</c:v>
                </c:pt>
                <c:pt idx="2">
                  <c:v>1581.7306937200017</c:v>
                </c:pt>
                <c:pt idx="3">
                  <c:v>1548.0283062100011</c:v>
                </c:pt>
                <c:pt idx="4">
                  <c:v>1593.3083405844447</c:v>
                </c:pt>
                <c:pt idx="5">
                  <c:v>1638.5883749588884</c:v>
                </c:pt>
                <c:pt idx="6">
                  <c:v>1635.2392799700001</c:v>
                </c:pt>
                <c:pt idx="7">
                  <c:v>1609.5497221799994</c:v>
                </c:pt>
                <c:pt idx="8">
                  <c:v>1634.7626194999957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0D-49EE-AB56-A8BFEA4B2C39}"/>
            </c:ext>
          </c:extLst>
        </c:ser>
        <c:ser>
          <c:idx val="1"/>
          <c:order val="2"/>
          <c:tx>
            <c:strRef>
              <c:f>'Graf 31'!$A$11</c:f>
              <c:strCache>
                <c:ptCount val="1"/>
                <c:pt idx="0">
                  <c:v>Predaje v mil. eur (bez DPH)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'Graf 31'!$B$9:$J$9</c:f>
              <c:strCach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strCache>
            </c:strRef>
          </c:cat>
          <c:val>
            <c:numRef>
              <c:f>'Graf 31'!$B$11:$J$11</c:f>
              <c:numCache>
                <c:formatCode>0.0</c:formatCode>
                <c:ptCount val="9"/>
                <c:pt idx="0">
                  <c:v>1573.3</c:v>
                </c:pt>
                <c:pt idx="1">
                  <c:v>1563</c:v>
                </c:pt>
                <c:pt idx="2">
                  <c:v>1629.3</c:v>
                </c:pt>
                <c:pt idx="3">
                  <c:v>1730.2</c:v>
                </c:pt>
                <c:pt idx="4">
                  <c:v>1661.7</c:v>
                </c:pt>
                <c:pt idx="5">
                  <c:v>1789.3</c:v>
                </c:pt>
                <c:pt idx="6">
                  <c:v>1876.9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0D-49EE-AB56-A8BFEA4B2C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73731168"/>
        <c:axId val="1473732608"/>
        <c:extLst/>
      </c:lineChart>
      <c:catAx>
        <c:axId val="147373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473732608"/>
        <c:crosses val="autoZero"/>
        <c:auto val="1"/>
        <c:lblAlgn val="ctr"/>
        <c:lblOffset val="100"/>
        <c:noMultiLvlLbl val="0"/>
      </c:catAx>
      <c:valAx>
        <c:axId val="147373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lumMod val="20000"/>
                  <a:lumOff val="80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  <a:alpha val="94000"/>
              </a:schemeClr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473731168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53325442162866"/>
          <c:y val="0.5837463168583843"/>
          <c:w val="0.65925175931117008"/>
          <c:h val="0.298973882756651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943615996433207E-2"/>
          <c:y val="5.2443384982121574E-2"/>
          <c:w val="0.92381169239588223"/>
          <c:h val="0.743169314801084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32'!$B$9</c:f>
              <c:strCache>
                <c:ptCount val="1"/>
                <c:pt idx="0">
                  <c:v>SK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'Graf 32'!$A$10:$A$18</c:f>
              <c:strCache>
                <c:ptCount val="9"/>
                <c:pt idx="0">
                  <c:v>A Tráviaci trakt</c:v>
                </c:pt>
                <c:pt idx="1">
                  <c:v>B Krv a krvotvor.org.</c:v>
                </c:pt>
                <c:pt idx="2">
                  <c:v>C Kardiovask. systém</c:v>
                </c:pt>
                <c:pt idx="3">
                  <c:v>G Urogen.t. a pohl. horm.</c:v>
                </c:pt>
                <c:pt idx="4">
                  <c:v>H Hormóny okrem pohl.</c:v>
                </c:pt>
                <c:pt idx="5">
                  <c:v>J Antiinfektíva</c:v>
                </c:pt>
                <c:pt idx="6">
                  <c:v>M Muskuloskel. systém</c:v>
                </c:pt>
                <c:pt idx="7">
                  <c:v>N Nervový systém</c:v>
                </c:pt>
                <c:pt idx="8">
                  <c:v>R Respiračný systém</c:v>
                </c:pt>
              </c:strCache>
            </c:strRef>
          </c:cat>
          <c:val>
            <c:numRef>
              <c:f>'Graf 32'!$B$10:$B$18</c:f>
              <c:numCache>
                <c:formatCode>General</c:formatCode>
                <c:ptCount val="9"/>
                <c:pt idx="0">
                  <c:v>277.3</c:v>
                </c:pt>
                <c:pt idx="1">
                  <c:v>301.10000000000002</c:v>
                </c:pt>
                <c:pt idx="2">
                  <c:v>535.79999999999995</c:v>
                </c:pt>
                <c:pt idx="3">
                  <c:v>45.9</c:v>
                </c:pt>
                <c:pt idx="4">
                  <c:v>31.2</c:v>
                </c:pt>
                <c:pt idx="5">
                  <c:v>24.3</c:v>
                </c:pt>
                <c:pt idx="6">
                  <c:v>76.8</c:v>
                </c:pt>
                <c:pt idx="7">
                  <c:v>180.6</c:v>
                </c:pt>
                <c:pt idx="8">
                  <c:v>142.4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E1-4875-8CAB-A9576B15EE0A}"/>
            </c:ext>
          </c:extLst>
        </c:ser>
        <c:ser>
          <c:idx val="1"/>
          <c:order val="1"/>
          <c:tx>
            <c:strRef>
              <c:f>'Graf 32'!$C$9</c:f>
              <c:strCache>
                <c:ptCount val="1"/>
                <c:pt idx="0">
                  <c:v>CZ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'Graf 32'!$A$10:$A$18</c:f>
              <c:strCache>
                <c:ptCount val="9"/>
                <c:pt idx="0">
                  <c:v>A Tráviaci trakt</c:v>
                </c:pt>
                <c:pt idx="1">
                  <c:v>B Krv a krvotvor.org.</c:v>
                </c:pt>
                <c:pt idx="2">
                  <c:v>C Kardiovask. systém</c:v>
                </c:pt>
                <c:pt idx="3">
                  <c:v>G Urogen.t. a pohl. horm.</c:v>
                </c:pt>
                <c:pt idx="4">
                  <c:v>H Hormóny okrem pohl.</c:v>
                </c:pt>
                <c:pt idx="5">
                  <c:v>J Antiinfektíva</c:v>
                </c:pt>
                <c:pt idx="6">
                  <c:v>M Muskuloskel. systém</c:v>
                </c:pt>
                <c:pt idx="7">
                  <c:v>N Nervový systém</c:v>
                </c:pt>
                <c:pt idx="8">
                  <c:v>R Respiračný systém</c:v>
                </c:pt>
              </c:strCache>
            </c:strRef>
          </c:cat>
          <c:val>
            <c:numRef>
              <c:f>'Graf 32'!$C$10:$C$18</c:f>
              <c:numCache>
                <c:formatCode>General</c:formatCode>
                <c:ptCount val="9"/>
                <c:pt idx="0">
                  <c:v>347.7</c:v>
                </c:pt>
                <c:pt idx="1">
                  <c:v>221.3</c:v>
                </c:pt>
                <c:pt idx="2">
                  <c:v>643.4</c:v>
                </c:pt>
                <c:pt idx="3">
                  <c:v>92.4</c:v>
                </c:pt>
                <c:pt idx="4">
                  <c:v>56.5</c:v>
                </c:pt>
                <c:pt idx="5">
                  <c:v>19</c:v>
                </c:pt>
                <c:pt idx="6">
                  <c:v>90.2</c:v>
                </c:pt>
                <c:pt idx="7">
                  <c:v>200.6</c:v>
                </c:pt>
                <c:pt idx="8">
                  <c:v>179.6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E1-4875-8CAB-A9576B15EE0A}"/>
            </c:ext>
          </c:extLst>
        </c:ser>
        <c:ser>
          <c:idx val="2"/>
          <c:order val="2"/>
          <c:tx>
            <c:strRef>
              <c:f>'Graf 32'!$D$9</c:f>
              <c:strCache>
                <c:ptCount val="1"/>
                <c:pt idx="0">
                  <c:v>SE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'Graf 32'!$A$10:$A$18</c:f>
              <c:strCache>
                <c:ptCount val="9"/>
                <c:pt idx="0">
                  <c:v>A Tráviaci trakt</c:v>
                </c:pt>
                <c:pt idx="1">
                  <c:v>B Krv a krvotvor.org.</c:v>
                </c:pt>
                <c:pt idx="2">
                  <c:v>C Kardiovask. systém</c:v>
                </c:pt>
                <c:pt idx="3">
                  <c:v>G Urogen.t. a pohl. horm.</c:v>
                </c:pt>
                <c:pt idx="4">
                  <c:v>H Hormóny okrem pohl.</c:v>
                </c:pt>
                <c:pt idx="5">
                  <c:v>J Antiinfektíva</c:v>
                </c:pt>
                <c:pt idx="6">
                  <c:v>M Muskuloskel. systém</c:v>
                </c:pt>
                <c:pt idx="7">
                  <c:v>N Nervový systém</c:v>
                </c:pt>
                <c:pt idx="8">
                  <c:v>R Respiračný systém</c:v>
                </c:pt>
              </c:strCache>
            </c:strRef>
          </c:cat>
          <c:val>
            <c:numRef>
              <c:f>'Graf 32'!$D$10:$D$18</c:f>
              <c:numCache>
                <c:formatCode>General</c:formatCode>
                <c:ptCount val="9"/>
                <c:pt idx="0">
                  <c:v>283.89999999999998</c:v>
                </c:pt>
                <c:pt idx="1">
                  <c:v>225.9</c:v>
                </c:pt>
                <c:pt idx="2">
                  <c:v>598.20000000000005</c:v>
                </c:pt>
                <c:pt idx="3">
                  <c:v>118.7</c:v>
                </c:pt>
                <c:pt idx="4">
                  <c:v>44.3</c:v>
                </c:pt>
                <c:pt idx="5">
                  <c:v>13.9</c:v>
                </c:pt>
                <c:pt idx="6">
                  <c:v>74</c:v>
                </c:pt>
                <c:pt idx="7">
                  <c:v>335.8</c:v>
                </c:pt>
                <c:pt idx="8">
                  <c:v>231.7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E1-4875-8CAB-A9576B15EE0A}"/>
            </c:ext>
          </c:extLst>
        </c:ser>
        <c:ser>
          <c:idx val="3"/>
          <c:order val="3"/>
          <c:tx>
            <c:strRef>
              <c:f>'Graf 32'!$E$9</c:f>
              <c:strCache>
                <c:ptCount val="1"/>
                <c:pt idx="0">
                  <c:v>EE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cat>
            <c:strRef>
              <c:f>'Graf 32'!$A$10:$A$18</c:f>
              <c:strCache>
                <c:ptCount val="9"/>
                <c:pt idx="0">
                  <c:v>A Tráviaci trakt</c:v>
                </c:pt>
                <c:pt idx="1">
                  <c:v>B Krv a krvotvor.org.</c:v>
                </c:pt>
                <c:pt idx="2">
                  <c:v>C Kardiovask. systém</c:v>
                </c:pt>
                <c:pt idx="3">
                  <c:v>G Urogen.t. a pohl. horm.</c:v>
                </c:pt>
                <c:pt idx="4">
                  <c:v>H Hormóny okrem pohl.</c:v>
                </c:pt>
                <c:pt idx="5">
                  <c:v>J Antiinfektíva</c:v>
                </c:pt>
                <c:pt idx="6">
                  <c:v>M Muskuloskel. systém</c:v>
                </c:pt>
                <c:pt idx="7">
                  <c:v>N Nervový systém</c:v>
                </c:pt>
                <c:pt idx="8">
                  <c:v>R Respiračný systém</c:v>
                </c:pt>
              </c:strCache>
            </c:strRef>
          </c:cat>
          <c:val>
            <c:numRef>
              <c:f>'Graf 32'!$E$10:$E$18</c:f>
              <c:numCache>
                <c:formatCode>General</c:formatCode>
                <c:ptCount val="9"/>
                <c:pt idx="0">
                  <c:v>195.7</c:v>
                </c:pt>
                <c:pt idx="1">
                  <c:v>116.2</c:v>
                </c:pt>
                <c:pt idx="2">
                  <c:v>471.5</c:v>
                </c:pt>
                <c:pt idx="3">
                  <c:v>58.3</c:v>
                </c:pt>
                <c:pt idx="4">
                  <c:v>32.799999999999997</c:v>
                </c:pt>
                <c:pt idx="5">
                  <c:v>20.7</c:v>
                </c:pt>
                <c:pt idx="6">
                  <c:v>91.7</c:v>
                </c:pt>
                <c:pt idx="7">
                  <c:v>160.9</c:v>
                </c:pt>
                <c:pt idx="8">
                  <c:v>112.7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E1-4875-8CAB-A9576B15EE0A}"/>
            </c:ext>
          </c:extLst>
        </c:ser>
        <c:ser>
          <c:idx val="4"/>
          <c:order val="4"/>
          <c:tx>
            <c:strRef>
              <c:f>'Graf 32'!$F$9</c:f>
              <c:strCache>
                <c:ptCount val="1"/>
                <c:pt idx="0">
                  <c:v>FR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'Graf 32'!$A$10:$A$18</c:f>
              <c:strCache>
                <c:ptCount val="9"/>
                <c:pt idx="0">
                  <c:v>A Tráviaci trakt</c:v>
                </c:pt>
                <c:pt idx="1">
                  <c:v>B Krv a krvotvor.org.</c:v>
                </c:pt>
                <c:pt idx="2">
                  <c:v>C Kardiovask. systém</c:v>
                </c:pt>
                <c:pt idx="3">
                  <c:v>G Urogen.t. a pohl. horm.</c:v>
                </c:pt>
                <c:pt idx="4">
                  <c:v>H Hormóny okrem pohl.</c:v>
                </c:pt>
                <c:pt idx="5">
                  <c:v>J Antiinfektíva</c:v>
                </c:pt>
                <c:pt idx="6">
                  <c:v>M Muskuloskel. systém</c:v>
                </c:pt>
                <c:pt idx="7">
                  <c:v>N Nervový systém</c:v>
                </c:pt>
                <c:pt idx="8">
                  <c:v>R Respiračný systém</c:v>
                </c:pt>
              </c:strCache>
            </c:strRef>
          </c:cat>
          <c:val>
            <c:numRef>
              <c:f>'Graf 32'!$F$10:$F$18</c:f>
              <c:numCache>
                <c:formatCode>General</c:formatCode>
                <c:ptCount val="9"/>
                <c:pt idx="0">
                  <c:v>183.5</c:v>
                </c:pt>
                <c:pt idx="1">
                  <c:v>260</c:v>
                </c:pt>
                <c:pt idx="2">
                  <c:v>469</c:v>
                </c:pt>
                <c:pt idx="3">
                  <c:v>100.2</c:v>
                </c:pt>
                <c:pt idx="4">
                  <c:v>78.3</c:v>
                </c:pt>
                <c:pt idx="5">
                  <c:v>29.5</c:v>
                </c:pt>
                <c:pt idx="6">
                  <c:v>29.6</c:v>
                </c:pt>
                <c:pt idx="7">
                  <c:v>248.7</c:v>
                </c:pt>
                <c:pt idx="8">
                  <c:v>82.3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E1-4875-8CAB-A9576B15EE0A}"/>
            </c:ext>
          </c:extLst>
        </c:ser>
        <c:ser>
          <c:idx val="5"/>
          <c:order val="5"/>
          <c:tx>
            <c:strRef>
              <c:f>'Graf 32'!$G$9</c:f>
              <c:strCache>
                <c:ptCount val="1"/>
                <c:pt idx="0">
                  <c:v>LT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'Graf 32'!$A$10:$A$18</c:f>
              <c:strCache>
                <c:ptCount val="9"/>
                <c:pt idx="0">
                  <c:v>A Tráviaci trakt</c:v>
                </c:pt>
                <c:pt idx="1">
                  <c:v>B Krv a krvotvor.org.</c:v>
                </c:pt>
                <c:pt idx="2">
                  <c:v>C Kardiovask. systém</c:v>
                </c:pt>
                <c:pt idx="3">
                  <c:v>G Urogen.t. a pohl. horm.</c:v>
                </c:pt>
                <c:pt idx="4">
                  <c:v>H Hormóny okrem pohl.</c:v>
                </c:pt>
                <c:pt idx="5">
                  <c:v>J Antiinfektíva</c:v>
                </c:pt>
                <c:pt idx="6">
                  <c:v>M Muskuloskel. systém</c:v>
                </c:pt>
                <c:pt idx="7">
                  <c:v>N Nervový systém</c:v>
                </c:pt>
                <c:pt idx="8">
                  <c:v>R Respiračný systém</c:v>
                </c:pt>
              </c:strCache>
            </c:strRef>
          </c:cat>
          <c:val>
            <c:numRef>
              <c:f>'Graf 32'!$G$10:$G$18</c:f>
              <c:numCache>
                <c:formatCode>General</c:formatCode>
                <c:ptCount val="9"/>
                <c:pt idx="0">
                  <c:v>200.9</c:v>
                </c:pt>
                <c:pt idx="1">
                  <c:v>104</c:v>
                </c:pt>
                <c:pt idx="2">
                  <c:v>547.4</c:v>
                </c:pt>
                <c:pt idx="3">
                  <c:v>40.4</c:v>
                </c:pt>
                <c:pt idx="4">
                  <c:v>36.6</c:v>
                </c:pt>
                <c:pt idx="5">
                  <c:v>21.1</c:v>
                </c:pt>
                <c:pt idx="6">
                  <c:v>95.7</c:v>
                </c:pt>
                <c:pt idx="7">
                  <c:v>165.8</c:v>
                </c:pt>
                <c:pt idx="8">
                  <c:v>86.2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FE1-4875-8CAB-A9576B15EE0A}"/>
            </c:ext>
          </c:extLst>
        </c:ser>
        <c:ser>
          <c:idx val="6"/>
          <c:order val="6"/>
          <c:tx>
            <c:strRef>
              <c:f>'Graf 32'!$H$9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'Graf 32'!$A$10:$A$18</c:f>
              <c:strCache>
                <c:ptCount val="9"/>
                <c:pt idx="0">
                  <c:v>A Tráviaci trakt</c:v>
                </c:pt>
                <c:pt idx="1">
                  <c:v>B Krv a krvotvor.org.</c:v>
                </c:pt>
                <c:pt idx="2">
                  <c:v>C Kardiovask. systém</c:v>
                </c:pt>
                <c:pt idx="3">
                  <c:v>G Urogen.t. a pohl. horm.</c:v>
                </c:pt>
                <c:pt idx="4">
                  <c:v>H Hormóny okrem pohl.</c:v>
                </c:pt>
                <c:pt idx="5">
                  <c:v>J Antiinfektíva</c:v>
                </c:pt>
                <c:pt idx="6">
                  <c:v>M Muskuloskel. systém</c:v>
                </c:pt>
                <c:pt idx="7">
                  <c:v>N Nervový systém</c:v>
                </c:pt>
                <c:pt idx="8">
                  <c:v>R Respiračný systém</c:v>
                </c:pt>
              </c:strCache>
            </c:strRef>
          </c:cat>
          <c:val>
            <c:numRef>
              <c:f>'Graf 32'!$H$10:$H$18</c:f>
              <c:numCache>
                <c:formatCode>General</c:formatCode>
                <c:ptCount val="9"/>
                <c:pt idx="0">
                  <c:v>298.89999999999998</c:v>
                </c:pt>
                <c:pt idx="1">
                  <c:v>166.4</c:v>
                </c:pt>
                <c:pt idx="2">
                  <c:v>496.9</c:v>
                </c:pt>
                <c:pt idx="3">
                  <c:v>122.6</c:v>
                </c:pt>
                <c:pt idx="4">
                  <c:v>49.7</c:v>
                </c:pt>
                <c:pt idx="5">
                  <c:v>17.7</c:v>
                </c:pt>
                <c:pt idx="6">
                  <c:v>68.7</c:v>
                </c:pt>
                <c:pt idx="7">
                  <c:v>280.7</c:v>
                </c:pt>
                <c:pt idx="8">
                  <c:v>255.2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FE1-4875-8CAB-A9576B15E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8660751"/>
        <c:axId val="418662671"/>
      </c:barChart>
      <c:catAx>
        <c:axId val="418660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18662671"/>
        <c:crosses val="autoZero"/>
        <c:auto val="1"/>
        <c:lblAlgn val="ctr"/>
        <c:lblOffset val="100"/>
        <c:noMultiLvlLbl val="0"/>
      </c:catAx>
      <c:valAx>
        <c:axId val="418662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lumMod val="20000"/>
                  <a:lumOff val="80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18660751"/>
        <c:crosses val="autoZero"/>
        <c:crossBetween val="between"/>
        <c:majorUnit val="15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9106430446194236"/>
          <c:y val="6.9036526684164476E-2"/>
          <c:w val="0.32290253751193554"/>
          <c:h val="6.384170728658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'Graf 33'!$A$12:$A$21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'Graf 33'!$B$12:$B$21</c:f>
              <c:numCache>
                <c:formatCode>_(* #,##0.00_);_(* \(#,##0.00\);_(* "-"??_);_(@_)</c:formatCode>
                <c:ptCount val="10"/>
                <c:pt idx="0">
                  <c:v>17889.04</c:v>
                </c:pt>
                <c:pt idx="1">
                  <c:v>17878.560000000001</c:v>
                </c:pt>
                <c:pt idx="2">
                  <c:v>17458.11</c:v>
                </c:pt>
                <c:pt idx="3">
                  <c:v>16635.66</c:v>
                </c:pt>
                <c:pt idx="4">
                  <c:v>14002.37</c:v>
                </c:pt>
                <c:pt idx="5">
                  <c:v>13856.91</c:v>
                </c:pt>
                <c:pt idx="6">
                  <c:v>13826.93</c:v>
                </c:pt>
                <c:pt idx="7">
                  <c:v>13544.11</c:v>
                </c:pt>
                <c:pt idx="8">
                  <c:v>13460.52</c:v>
                </c:pt>
                <c:pt idx="9">
                  <c:v>12521.93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3A-499F-95BE-F85036ED1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10137328"/>
        <c:axId val="1910145488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'Graf 33'!$C$13:$C$21</c:f>
              <c:numCache>
                <c:formatCode>0%</c:formatCode>
                <c:ptCount val="9"/>
                <c:pt idx="0">
                  <c:v>0.99941416643933945</c:v>
                </c:pt>
                <c:pt idx="1">
                  <c:v>0.97591094882676765</c:v>
                </c:pt>
                <c:pt idx="2">
                  <c:v>0.92993587134916122</c:v>
                </c:pt>
                <c:pt idx="3">
                  <c:v>0.78273456820488974</c:v>
                </c:pt>
                <c:pt idx="4">
                  <c:v>0.77460333254327784</c:v>
                </c:pt>
                <c:pt idx="5">
                  <c:v>0.77292744607871633</c:v>
                </c:pt>
                <c:pt idx="6">
                  <c:v>0.75711776596172853</c:v>
                </c:pt>
                <c:pt idx="7">
                  <c:v>0.75244507251367321</c:v>
                </c:pt>
                <c:pt idx="8">
                  <c:v>0.69997775174073062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3A-499F-95BE-F85036ED1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157968"/>
        <c:axId val="1910156048"/>
      </c:lineChart>
      <c:catAx>
        <c:axId val="191013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10145488"/>
        <c:crosses val="autoZero"/>
        <c:auto val="1"/>
        <c:lblAlgn val="ctr"/>
        <c:lblOffset val="100"/>
        <c:noMultiLvlLbl val="0"/>
      </c:catAx>
      <c:valAx>
        <c:axId val="1910145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chemeClr val="accent3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10137328"/>
        <c:crosses val="autoZero"/>
        <c:crossBetween val="between"/>
      </c:valAx>
      <c:valAx>
        <c:axId val="1910156048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10157968"/>
        <c:crosses val="max"/>
        <c:crossBetween val="between"/>
      </c:valAx>
      <c:catAx>
        <c:axId val="1910157968"/>
        <c:scaling>
          <c:orientation val="minMax"/>
        </c:scaling>
        <c:delete val="1"/>
        <c:axPos val="b"/>
        <c:majorTickMark val="out"/>
        <c:minorTickMark val="none"/>
        <c:tickLblPos val="nextTo"/>
        <c:crossAx val="19101560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'Graf 33'!$A$12:$A$20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'Graf 33'!$D$12:$D$20</c:f>
              <c:numCache>
                <c:formatCode>_(* #,##0.00_);_(* \(#,##0.00\);_(* "-"??_);_(@_)</c:formatCode>
                <c:ptCount val="9"/>
                <c:pt idx="0">
                  <c:v>15762.17</c:v>
                </c:pt>
                <c:pt idx="1">
                  <c:v>15398.19</c:v>
                </c:pt>
                <c:pt idx="2">
                  <c:v>15165.14</c:v>
                </c:pt>
                <c:pt idx="3">
                  <c:v>11980.04</c:v>
                </c:pt>
                <c:pt idx="4">
                  <c:v>9338.3700000000008</c:v>
                </c:pt>
                <c:pt idx="5">
                  <c:v>9338.3700000000008</c:v>
                </c:pt>
                <c:pt idx="6">
                  <c:v>9338.3700000000008</c:v>
                </c:pt>
                <c:pt idx="7">
                  <c:v>9338.3700000000008</c:v>
                </c:pt>
                <c:pt idx="8">
                  <c:v>9338.3700000000008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AF-428F-B5B6-2FCF1C881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1617552"/>
        <c:axId val="2001618032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'Graf 33'!$E$12:$E$20</c:f>
              <c:numCache>
                <c:formatCode>0%</c:formatCode>
                <c:ptCount val="9"/>
                <c:pt idx="1">
                  <c:v>0.97690800188045179</c:v>
                </c:pt>
                <c:pt idx="2">
                  <c:v>0.96212260113931014</c:v>
                </c:pt>
                <c:pt idx="3">
                  <c:v>0.76005017075694536</c:v>
                </c:pt>
                <c:pt idx="4">
                  <c:v>0.59245459222936947</c:v>
                </c:pt>
                <c:pt idx="5">
                  <c:v>0.59245459222936947</c:v>
                </c:pt>
                <c:pt idx="6">
                  <c:v>0.59245459222936947</c:v>
                </c:pt>
                <c:pt idx="7">
                  <c:v>0.59245459222936947</c:v>
                </c:pt>
                <c:pt idx="8">
                  <c:v>0.59245459222936947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AF-428F-B5B6-2FCF1C881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4003520"/>
        <c:axId val="1994003040"/>
      </c:lineChart>
      <c:catAx>
        <c:axId val="200161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01618032"/>
        <c:crosses val="autoZero"/>
        <c:auto val="1"/>
        <c:lblAlgn val="ctr"/>
        <c:lblOffset val="100"/>
        <c:noMultiLvlLbl val="0"/>
      </c:catAx>
      <c:valAx>
        <c:axId val="200161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01617552"/>
        <c:crosses val="autoZero"/>
        <c:crossBetween val="between"/>
      </c:valAx>
      <c:valAx>
        <c:axId val="1994003040"/>
        <c:scaling>
          <c:orientation val="minMax"/>
          <c:max val="1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94003520"/>
        <c:crosses val="max"/>
        <c:crossBetween val="between"/>
      </c:valAx>
      <c:catAx>
        <c:axId val="1994003520"/>
        <c:scaling>
          <c:orientation val="minMax"/>
        </c:scaling>
        <c:delete val="1"/>
        <c:axPos val="b"/>
        <c:majorTickMark val="out"/>
        <c:minorTickMark val="none"/>
        <c:tickLblPos val="nextTo"/>
        <c:crossAx val="19940030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'Graf 33'!$A$12:$A$15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'Graf 33'!$F$12:$F$15</c:f>
              <c:numCache>
                <c:formatCode>_(* #,##0.00_);_(* \(#,##0.00\);_(* "-"??_);_(@_)</c:formatCode>
                <c:ptCount val="4"/>
                <c:pt idx="0">
                  <c:v>15120.93</c:v>
                </c:pt>
                <c:pt idx="1">
                  <c:v>13835.99</c:v>
                </c:pt>
                <c:pt idx="2">
                  <c:v>13270.24</c:v>
                </c:pt>
                <c:pt idx="3">
                  <c:v>10794.13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93-475B-9280-F571287DA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5431696"/>
        <c:axId val="1165432656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'Graf 33'!$G$12:$G$15</c:f>
              <c:numCache>
                <c:formatCode>0%</c:formatCode>
                <c:ptCount val="4"/>
                <c:pt idx="1">
                  <c:v>0.91502242256263333</c:v>
                </c:pt>
                <c:pt idx="2">
                  <c:v>0.87760739584139336</c:v>
                </c:pt>
                <c:pt idx="3">
                  <c:v>0.71385357911186675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93-475B-9280-F571287DA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0367360"/>
        <c:axId val="2030367840"/>
      </c:lineChart>
      <c:catAx>
        <c:axId val="116543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165432656"/>
        <c:crosses val="autoZero"/>
        <c:auto val="1"/>
        <c:lblAlgn val="ctr"/>
        <c:lblOffset val="100"/>
        <c:noMultiLvlLbl val="0"/>
      </c:catAx>
      <c:valAx>
        <c:axId val="116543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165431696"/>
        <c:crosses val="autoZero"/>
        <c:crossBetween val="between"/>
      </c:valAx>
      <c:valAx>
        <c:axId val="2030367840"/>
        <c:scaling>
          <c:orientation val="minMax"/>
        </c:scaling>
        <c:delete val="0"/>
        <c:axPos val="r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30367360"/>
        <c:crosses val="max"/>
        <c:crossBetween val="between"/>
      </c:valAx>
      <c:catAx>
        <c:axId val="2030367360"/>
        <c:scaling>
          <c:orientation val="minMax"/>
        </c:scaling>
        <c:delete val="1"/>
        <c:axPos val="b"/>
        <c:majorTickMark val="none"/>
        <c:minorTickMark val="none"/>
        <c:tickLblPos val="nextTo"/>
        <c:crossAx val="2030367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33'!$H$11</c:f>
              <c:strCache>
                <c:ptCount val="1"/>
                <c:pt idx="0">
                  <c:v>Olysio 28x150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'Graf 33'!$A$12:$A$15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'Graf 33'!$H$12:$H$15</c:f>
              <c:numCache>
                <c:formatCode>_(* #,##0.00_);_(* \(#,##0.00\);_(* "-"??_);_(@_)</c:formatCode>
                <c:ptCount val="4"/>
                <c:pt idx="0">
                  <c:v>9266.0499999999993</c:v>
                </c:pt>
                <c:pt idx="1">
                  <c:v>8580.4500000000007</c:v>
                </c:pt>
                <c:pt idx="2">
                  <c:v>8350.39</c:v>
                </c:pt>
                <c:pt idx="3">
                  <c:v>8350.39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E0-4706-A319-CE73ED3E89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41658400"/>
        <c:axId val="1941659360"/>
      </c:barChart>
      <c:lineChart>
        <c:grouping val="standard"/>
        <c:varyColors val="0"/>
        <c:ser>
          <c:idx val="1"/>
          <c:order val="1"/>
          <c:tx>
            <c:strRef>
              <c:f>'Graf 33'!$I$11</c:f>
              <c:strCache>
                <c:ptCount val="1"/>
                <c:pt idx="0">
                  <c:v>percentuálny prepad od r.2016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'Graf 33'!$I$12:$I$15</c:f>
              <c:numCache>
                <c:formatCode>0%</c:formatCode>
                <c:ptCount val="4"/>
                <c:pt idx="1">
                  <c:v>0.92600946465861955</c:v>
                </c:pt>
                <c:pt idx="2">
                  <c:v>0.90118119371253125</c:v>
                </c:pt>
                <c:pt idx="3">
                  <c:v>0.90118119371253125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E0-4706-A319-CE73ED3E89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3497424"/>
        <c:axId val="1941657920"/>
      </c:lineChart>
      <c:catAx>
        <c:axId val="194165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41659360"/>
        <c:crosses val="autoZero"/>
        <c:auto val="1"/>
        <c:lblAlgn val="ctr"/>
        <c:lblOffset val="100"/>
        <c:noMultiLvlLbl val="0"/>
      </c:catAx>
      <c:valAx>
        <c:axId val="1941659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41658400"/>
        <c:crosses val="autoZero"/>
        <c:crossBetween val="between"/>
      </c:valAx>
      <c:valAx>
        <c:axId val="1941657920"/>
        <c:scaling>
          <c:orientation val="minMax"/>
          <c:max val="1"/>
          <c:min val="0"/>
        </c:scaling>
        <c:delete val="0"/>
        <c:axPos val="r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03497424"/>
        <c:crosses val="max"/>
        <c:crossBetween val="between"/>
      </c:valAx>
      <c:catAx>
        <c:axId val="2003497424"/>
        <c:scaling>
          <c:orientation val="minMax"/>
        </c:scaling>
        <c:delete val="1"/>
        <c:axPos val="b"/>
        <c:majorTickMark val="none"/>
        <c:minorTickMark val="none"/>
        <c:tickLblPos val="nextTo"/>
        <c:crossAx val="19416579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33'!$J$11</c:f>
              <c:strCache>
                <c:ptCount val="1"/>
                <c:pt idx="0">
                  <c:v>Revlimid cps dur 21x25 mg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'Graf 33'!$A$12:$A$17</c:f>
              <c:numCache>
                <c:formatCode>General</c:formatCod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numCache>
            </c:numRef>
          </c:cat>
          <c:val>
            <c:numRef>
              <c:f>'Graf 33'!$J$12:$J$17</c:f>
              <c:numCache>
                <c:formatCode>_(* #,##0.00_);_(* \(#,##0.00\);_(* "-"??_);_(@_)</c:formatCode>
                <c:ptCount val="6"/>
                <c:pt idx="0">
                  <c:v>5652.56</c:v>
                </c:pt>
                <c:pt idx="1">
                  <c:v>5500.03</c:v>
                </c:pt>
                <c:pt idx="2">
                  <c:v>5498.9</c:v>
                </c:pt>
                <c:pt idx="3">
                  <c:v>5498.9</c:v>
                </c:pt>
                <c:pt idx="4">
                  <c:v>5026.8999999999996</c:v>
                </c:pt>
                <c:pt idx="5">
                  <c:v>4846.17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7E-4D17-9EA4-5A69367C86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5498880"/>
        <c:axId val="2015496960"/>
      </c:barChart>
      <c:lineChart>
        <c:grouping val="standard"/>
        <c:varyColors val="0"/>
        <c:ser>
          <c:idx val="1"/>
          <c:order val="1"/>
          <c:tx>
            <c:strRef>
              <c:f>'Graf 33'!$K$11</c:f>
              <c:strCache>
                <c:ptCount val="1"/>
                <c:pt idx="0">
                  <c:v>percentuálny prepad od r.2016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'Graf 33'!$K$12:$K$17</c:f>
              <c:numCache>
                <c:formatCode>0%</c:formatCode>
                <c:ptCount val="6"/>
                <c:pt idx="1">
                  <c:v>0.97301576630765518</c:v>
                </c:pt>
                <c:pt idx="2">
                  <c:v>0.9728158568860833</c:v>
                </c:pt>
                <c:pt idx="3">
                  <c:v>0.9728158568860833</c:v>
                </c:pt>
                <c:pt idx="4">
                  <c:v>0.88931386840652715</c:v>
                </c:pt>
                <c:pt idx="5">
                  <c:v>0.85734074472451416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7E-4D17-9EA4-5A69367C86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5499360"/>
        <c:axId val="2015497440"/>
      </c:lineChart>
      <c:catAx>
        <c:axId val="201549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15496960"/>
        <c:crosses val="autoZero"/>
        <c:auto val="1"/>
        <c:lblAlgn val="ctr"/>
        <c:lblOffset val="100"/>
        <c:noMultiLvlLbl val="0"/>
      </c:catAx>
      <c:valAx>
        <c:axId val="2015496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15498880"/>
        <c:crosses val="autoZero"/>
        <c:crossBetween val="between"/>
      </c:valAx>
      <c:valAx>
        <c:axId val="2015497440"/>
        <c:scaling>
          <c:orientation val="minMax"/>
          <c:max val="1"/>
          <c:min val="0"/>
        </c:scaling>
        <c:delete val="0"/>
        <c:axPos val="r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15499360"/>
        <c:crosses val="max"/>
        <c:crossBetween val="between"/>
      </c:valAx>
      <c:catAx>
        <c:axId val="2015499360"/>
        <c:scaling>
          <c:orientation val="minMax"/>
        </c:scaling>
        <c:delete val="1"/>
        <c:axPos val="b"/>
        <c:majorTickMark val="none"/>
        <c:minorTickMark val="none"/>
        <c:tickLblPos val="nextTo"/>
        <c:crossAx val="20154974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33'!$L$11</c:f>
              <c:strCache>
                <c:ptCount val="1"/>
                <c:pt idx="0">
                  <c:v>Zavesca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'Graf 33'!$A$12:$A$21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'Graf 33'!$L$12:$L$21</c:f>
              <c:numCache>
                <c:formatCode>_(* #,##0.00_);_(* \(#,##0.00\);_(* "-"??_);_(@_)</c:formatCode>
                <c:ptCount val="10"/>
                <c:pt idx="0">
                  <c:v>6360.95</c:v>
                </c:pt>
                <c:pt idx="1">
                  <c:v>4992.63</c:v>
                </c:pt>
                <c:pt idx="2">
                  <c:v>4607.2</c:v>
                </c:pt>
                <c:pt idx="3">
                  <c:v>4533.3100000000004</c:v>
                </c:pt>
                <c:pt idx="4">
                  <c:v>4436.3900000000003</c:v>
                </c:pt>
                <c:pt idx="5">
                  <c:v>4436.3900000000003</c:v>
                </c:pt>
                <c:pt idx="6">
                  <c:v>4434.8</c:v>
                </c:pt>
                <c:pt idx="7">
                  <c:v>4434.8</c:v>
                </c:pt>
                <c:pt idx="8">
                  <c:v>2827.53</c:v>
                </c:pt>
                <c:pt idx="9">
                  <c:v>2693.16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1C-4CA7-9B58-099303AD1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7784896"/>
        <c:axId val="2007782496"/>
      </c:barChart>
      <c:lineChart>
        <c:grouping val="standard"/>
        <c:varyColors val="0"/>
        <c:ser>
          <c:idx val="1"/>
          <c:order val="1"/>
          <c:tx>
            <c:strRef>
              <c:f>'Graf 33'!$M$11</c:f>
              <c:strCache>
                <c:ptCount val="1"/>
                <c:pt idx="0">
                  <c:v>percentuálny prepad od r.2016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'Graf 33'!$M$12:$M$21</c:f>
              <c:numCache>
                <c:formatCode>0%</c:formatCode>
                <c:ptCount val="10"/>
                <c:pt idx="1">
                  <c:v>0.78488747749943011</c:v>
                </c:pt>
                <c:pt idx="2">
                  <c:v>0.72429432710522801</c:v>
                </c:pt>
                <c:pt idx="3">
                  <c:v>0.71267813769955757</c:v>
                </c:pt>
                <c:pt idx="4">
                  <c:v>0.69744141991369224</c:v>
                </c:pt>
                <c:pt idx="5">
                  <c:v>0.69744141991369224</c:v>
                </c:pt>
                <c:pt idx="6">
                  <c:v>0.69719145725088238</c:v>
                </c:pt>
                <c:pt idx="7">
                  <c:v>0.69719145725088238</c:v>
                </c:pt>
                <c:pt idx="8">
                  <c:v>0.44451379117899059</c:v>
                </c:pt>
                <c:pt idx="9">
                  <c:v>0.42338958803323401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1C-4CA7-9B58-099303AD1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7782016"/>
        <c:axId val="2007781536"/>
      </c:lineChart>
      <c:catAx>
        <c:axId val="200778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07782496"/>
        <c:crosses val="autoZero"/>
        <c:auto val="1"/>
        <c:lblAlgn val="ctr"/>
        <c:lblOffset val="100"/>
        <c:noMultiLvlLbl val="0"/>
      </c:catAx>
      <c:valAx>
        <c:axId val="200778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07784896"/>
        <c:crosses val="autoZero"/>
        <c:crossBetween val="between"/>
      </c:valAx>
      <c:valAx>
        <c:axId val="2007781536"/>
        <c:scaling>
          <c:orientation val="minMax"/>
          <c:max val="1"/>
        </c:scaling>
        <c:delete val="0"/>
        <c:axPos val="r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07782016"/>
        <c:crosses val="max"/>
        <c:crossBetween val="between"/>
      </c:valAx>
      <c:catAx>
        <c:axId val="2007782016"/>
        <c:scaling>
          <c:orientation val="minMax"/>
        </c:scaling>
        <c:delete val="1"/>
        <c:axPos val="b"/>
        <c:majorTickMark val="none"/>
        <c:minorTickMark val="none"/>
        <c:tickLblPos val="nextTo"/>
        <c:crossAx val="20077815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25291100477204"/>
          <c:y val="7.1871937275400199E-2"/>
          <c:w val="0.82454801297674829"/>
          <c:h val="0.680115344941568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'Graf 4'!$A$10</c:f>
              <c:strCache>
                <c:ptCount val="1"/>
                <c:pt idx="0">
                  <c:v>Od jesene 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4'!$B$9:$J$9</c:f>
              <c:numCache>
                <c:formatCode>General</c:formatCode>
                <c:ptCount val="9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</c:numCache>
            </c:numRef>
          </c:cat>
          <c:val>
            <c:numRef>
              <c:f>'Graf 4'!$B$10:$J$10</c:f>
              <c:numCache>
                <c:formatCode>0</c:formatCode>
                <c:ptCount val="9"/>
                <c:pt idx="0">
                  <c:v>7</c:v>
                </c:pt>
                <c:pt idx="1">
                  <c:v>24</c:v>
                </c:pt>
                <c:pt idx="2">
                  <c:v>17</c:v>
                </c:pt>
                <c:pt idx="3">
                  <c:v>17</c:v>
                </c:pt>
                <c:pt idx="4">
                  <c:v>16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E9-4291-8A38-09502B431651}"/>
            </c:ext>
          </c:extLst>
        </c:ser>
        <c:ser>
          <c:idx val="1"/>
          <c:order val="1"/>
          <c:tx>
            <c:strRef>
              <c:f>'Graf 4'!$A$11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E9-4291-8A38-09502B4316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4'!$B$9:$J$9</c:f>
              <c:numCache>
                <c:formatCode>General</c:formatCode>
                <c:ptCount val="9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</c:numCache>
            </c:numRef>
          </c:cat>
          <c:val>
            <c:numRef>
              <c:f>'Graf 4'!$B$11:$J$11</c:f>
              <c:numCache>
                <c:formatCode>0</c:formatCode>
                <c:ptCount val="9"/>
                <c:pt idx="0">
                  <c:v>0</c:v>
                </c:pt>
                <c:pt idx="1">
                  <c:v>94</c:v>
                </c:pt>
                <c:pt idx="2">
                  <c:v>182</c:v>
                </c:pt>
                <c:pt idx="3">
                  <c:v>211</c:v>
                </c:pt>
                <c:pt idx="4">
                  <c:v>264</c:v>
                </c:pt>
                <c:pt idx="5">
                  <c:v>264</c:v>
                </c:pt>
                <c:pt idx="6">
                  <c:v>264</c:v>
                </c:pt>
                <c:pt idx="7">
                  <c:v>264</c:v>
                </c:pt>
                <c:pt idx="8">
                  <c:v>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E9-4291-8A38-09502B431651}"/>
            </c:ext>
          </c:extLst>
        </c:ser>
        <c:ser>
          <c:idx val="2"/>
          <c:order val="2"/>
          <c:tx>
            <c:strRef>
              <c:f>'Graf 4'!$A$12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E9-4291-8A38-09502B4316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4'!$B$9:$J$9</c:f>
              <c:numCache>
                <c:formatCode>General</c:formatCode>
                <c:ptCount val="9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</c:numCache>
            </c:numRef>
          </c:cat>
          <c:val>
            <c:numRef>
              <c:f>'Graf 4'!$B$12:$J$12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81</c:v>
                </c:pt>
                <c:pt idx="3">
                  <c:v>136</c:v>
                </c:pt>
                <c:pt idx="4">
                  <c:v>154</c:v>
                </c:pt>
                <c:pt idx="5">
                  <c:v>166</c:v>
                </c:pt>
                <c:pt idx="6">
                  <c:v>166</c:v>
                </c:pt>
                <c:pt idx="7">
                  <c:v>166</c:v>
                </c:pt>
                <c:pt idx="8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E9-4291-8A38-09502B431651}"/>
            </c:ext>
          </c:extLst>
        </c:ser>
        <c:ser>
          <c:idx val="3"/>
          <c:order val="3"/>
          <c:tx>
            <c:strRef>
              <c:f>'Graf 4'!$A$13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AC5-4B19-87F4-FAC9BCE102A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C5-4B19-87F4-FAC9BCE102A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C5-4B19-87F4-FAC9BCE102AB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AC5-4B19-87F4-FAC9BCE102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4'!$B$9:$J$9</c:f>
              <c:numCache>
                <c:formatCode>General</c:formatCode>
                <c:ptCount val="9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</c:numCache>
            </c:numRef>
          </c:cat>
          <c:val>
            <c:numRef>
              <c:f>'Graf 4'!$B$13:$J$13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</c:v>
                </c:pt>
                <c:pt idx="4">
                  <c:v>31</c:v>
                </c:pt>
                <c:pt idx="5">
                  <c:v>44</c:v>
                </c:pt>
                <c:pt idx="6">
                  <c:v>46</c:v>
                </c:pt>
                <c:pt idx="7">
                  <c:v>46</c:v>
                </c:pt>
                <c:pt idx="8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4E9-4291-8A38-09502B4316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05711504"/>
        <c:axId val="1605711984"/>
      </c:barChart>
      <c:catAx>
        <c:axId val="160571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05711984"/>
        <c:crosses val="autoZero"/>
        <c:auto val="1"/>
        <c:lblAlgn val="ctr"/>
        <c:lblOffset val="100"/>
        <c:noMultiLvlLbl val="0"/>
      </c:catAx>
      <c:valAx>
        <c:axId val="1605711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dash"/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05711504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208325754744748"/>
          <c:y val="0.89488330456569443"/>
          <c:w val="0.69583348490510499"/>
          <c:h val="0.10511669543430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33'!$N$11</c:f>
              <c:strCache>
                <c:ptCount val="1"/>
                <c:pt idx="0">
                  <c:v>Cosentyx 2x1ml/150mg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'Graf 33'!$A$12:$A$21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'Graf 33'!$N$12:$N$21</c:f>
              <c:numCache>
                <c:formatCode>_(* #,##0.00_);_(* \(#,##0.00\);_(* "-"??_);_(@_)</c:formatCode>
                <c:ptCount val="10"/>
                <c:pt idx="0">
                  <c:v>1222.9000000000001</c:v>
                </c:pt>
                <c:pt idx="1">
                  <c:v>1217.5999999999999</c:v>
                </c:pt>
                <c:pt idx="2">
                  <c:v>1204.97</c:v>
                </c:pt>
                <c:pt idx="3">
                  <c:v>1197.31</c:v>
                </c:pt>
                <c:pt idx="4">
                  <c:v>1165.27</c:v>
                </c:pt>
                <c:pt idx="5">
                  <c:v>1065.19</c:v>
                </c:pt>
                <c:pt idx="6">
                  <c:v>1065.19</c:v>
                </c:pt>
                <c:pt idx="7">
                  <c:v>1003.63</c:v>
                </c:pt>
                <c:pt idx="8">
                  <c:v>1003.63</c:v>
                </c:pt>
                <c:pt idx="9">
                  <c:v>950.18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F5-4894-AFE8-2C574BD3A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27098208"/>
        <c:axId val="2027101088"/>
      </c:barChart>
      <c:lineChart>
        <c:grouping val="standard"/>
        <c:varyColors val="0"/>
        <c:ser>
          <c:idx val="1"/>
          <c:order val="1"/>
          <c:tx>
            <c:strRef>
              <c:f>'Graf 33'!$O$11</c:f>
              <c:strCache>
                <c:ptCount val="1"/>
                <c:pt idx="0">
                  <c:v>percentuálny prepad od r.2016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'Graf 33'!$O$12:$O$21</c:f>
              <c:numCache>
                <c:formatCode>0%</c:formatCode>
                <c:ptCount val="10"/>
                <c:pt idx="1">
                  <c:v>0.99566603974159773</c:v>
                </c:pt>
                <c:pt idx="2">
                  <c:v>0.98533813067299036</c:v>
                </c:pt>
                <c:pt idx="3">
                  <c:v>0.97907433150707324</c:v>
                </c:pt>
                <c:pt idx="4">
                  <c:v>0.9528743151525062</c:v>
                </c:pt>
                <c:pt idx="5">
                  <c:v>0.87103606182026327</c:v>
                </c:pt>
                <c:pt idx="6">
                  <c:v>0.87103606182026327</c:v>
                </c:pt>
                <c:pt idx="7">
                  <c:v>0.82069670455474686</c:v>
                </c:pt>
                <c:pt idx="8">
                  <c:v>0.82069670455474686</c:v>
                </c:pt>
                <c:pt idx="9">
                  <c:v>0.77698912421293631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F5-4894-AFE8-2C574BD3A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2551264"/>
        <c:axId val="2027099648"/>
      </c:lineChart>
      <c:catAx>
        <c:axId val="202709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27101088"/>
        <c:crosses val="autoZero"/>
        <c:auto val="1"/>
        <c:lblAlgn val="ctr"/>
        <c:lblOffset val="100"/>
        <c:noMultiLvlLbl val="0"/>
      </c:catAx>
      <c:valAx>
        <c:axId val="202710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27098208"/>
        <c:crosses val="autoZero"/>
        <c:crossBetween val="between"/>
      </c:valAx>
      <c:valAx>
        <c:axId val="2027099648"/>
        <c:scaling>
          <c:orientation val="minMax"/>
          <c:max val="1"/>
        </c:scaling>
        <c:delete val="0"/>
        <c:axPos val="r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52551264"/>
        <c:crosses val="max"/>
        <c:crossBetween val="between"/>
      </c:valAx>
      <c:catAx>
        <c:axId val="2052551264"/>
        <c:scaling>
          <c:orientation val="minMax"/>
        </c:scaling>
        <c:delete val="1"/>
        <c:axPos val="b"/>
        <c:majorTickMark val="none"/>
        <c:minorTickMark val="none"/>
        <c:tickLblPos val="nextTo"/>
        <c:crossAx val="20270996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33'!$P$11</c:f>
              <c:strCache>
                <c:ptCount val="1"/>
                <c:pt idx="0">
                  <c:v>Sutent 30x50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'Graf 33'!$A$12:$A$21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'Graf 33'!$P$12:$P$21</c:f>
              <c:numCache>
                <c:formatCode>_(* #,##0.00_);_(* \(#,##0.00\);_(* "-"??_);_(@_)</c:formatCode>
                <c:ptCount val="10"/>
                <c:pt idx="0">
                  <c:v>4801.9399999999996</c:v>
                </c:pt>
                <c:pt idx="1">
                  <c:v>4793.5200000000004</c:v>
                </c:pt>
                <c:pt idx="2">
                  <c:v>4773.24</c:v>
                </c:pt>
                <c:pt idx="3">
                  <c:v>4666.59</c:v>
                </c:pt>
                <c:pt idx="4">
                  <c:v>4575.21</c:v>
                </c:pt>
                <c:pt idx="5">
                  <c:v>4575.21</c:v>
                </c:pt>
                <c:pt idx="6">
                  <c:v>4466.2299999999996</c:v>
                </c:pt>
                <c:pt idx="7">
                  <c:v>2428.42</c:v>
                </c:pt>
                <c:pt idx="8">
                  <c:v>1426.38</c:v>
                </c:pt>
                <c:pt idx="9">
                  <c:v>1008.14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35-4AD7-9F7D-82CCF3DB90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4912112"/>
        <c:axId val="1924912592"/>
      </c:barChart>
      <c:lineChart>
        <c:grouping val="standard"/>
        <c:varyColors val="0"/>
        <c:ser>
          <c:idx val="1"/>
          <c:order val="1"/>
          <c:tx>
            <c:strRef>
              <c:f>'Graf 33'!$Q$11</c:f>
              <c:strCache>
                <c:ptCount val="1"/>
                <c:pt idx="0">
                  <c:v>percentuálny prepad od r.2016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'Graf 33'!$Q$12:$Q$21</c:f>
              <c:numCache>
                <c:formatCode>0%</c:formatCode>
                <c:ptCount val="10"/>
                <c:pt idx="1">
                  <c:v>0.99824654202259933</c:v>
                </c:pt>
                <c:pt idx="2">
                  <c:v>0.99402324893688809</c:v>
                </c:pt>
                <c:pt idx="3">
                  <c:v>0.97181347538703122</c:v>
                </c:pt>
                <c:pt idx="4">
                  <c:v>0.95278366660141534</c:v>
                </c:pt>
                <c:pt idx="5">
                  <c:v>0.95278366660141534</c:v>
                </c:pt>
                <c:pt idx="6">
                  <c:v>0.9300886724948666</c:v>
                </c:pt>
                <c:pt idx="7">
                  <c:v>0.50571643960565948</c:v>
                </c:pt>
                <c:pt idx="8">
                  <c:v>0.29704244534500646</c:v>
                </c:pt>
                <c:pt idx="9">
                  <c:v>0.20994431417302176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35-4AD7-9F7D-82CCF3DB90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70688"/>
        <c:axId val="16070208"/>
      </c:lineChart>
      <c:catAx>
        <c:axId val="192491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24912592"/>
        <c:crosses val="autoZero"/>
        <c:auto val="1"/>
        <c:lblAlgn val="ctr"/>
        <c:lblOffset val="100"/>
        <c:noMultiLvlLbl val="0"/>
      </c:catAx>
      <c:valAx>
        <c:axId val="1924912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24912112"/>
        <c:crosses val="autoZero"/>
        <c:crossBetween val="between"/>
      </c:valAx>
      <c:valAx>
        <c:axId val="16070208"/>
        <c:scaling>
          <c:orientation val="minMax"/>
          <c:max val="1"/>
        </c:scaling>
        <c:delete val="0"/>
        <c:axPos val="r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070688"/>
        <c:crosses val="max"/>
        <c:crossBetween val="between"/>
      </c:valAx>
      <c:catAx>
        <c:axId val="16070688"/>
        <c:scaling>
          <c:orientation val="minMax"/>
        </c:scaling>
        <c:delete val="1"/>
        <c:axPos val="b"/>
        <c:majorTickMark val="none"/>
        <c:minorTickMark val="none"/>
        <c:tickLblPos val="nextTo"/>
        <c:crossAx val="160702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33'!$R$11</c:f>
              <c:strCache>
                <c:ptCount val="1"/>
                <c:pt idx="0">
                  <c:v>Somavert 30x20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'Graf 33'!$A$12:$A$21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'Graf 33'!$R$12:$R$21</c:f>
              <c:numCache>
                <c:formatCode>_(* #,##0.00_);_(* \(#,##0.00\);_(* "-"??_);_(@_)</c:formatCode>
                <c:ptCount val="10"/>
                <c:pt idx="0">
                  <c:v>3968.7</c:v>
                </c:pt>
                <c:pt idx="1">
                  <c:v>3948.66</c:v>
                </c:pt>
                <c:pt idx="2">
                  <c:v>3930.3</c:v>
                </c:pt>
                <c:pt idx="3">
                  <c:v>3909.04</c:v>
                </c:pt>
                <c:pt idx="4">
                  <c:v>3893.64</c:v>
                </c:pt>
                <c:pt idx="5">
                  <c:v>3893.64</c:v>
                </c:pt>
                <c:pt idx="6">
                  <c:v>3893.64</c:v>
                </c:pt>
                <c:pt idx="7">
                  <c:v>3757.43</c:v>
                </c:pt>
                <c:pt idx="8">
                  <c:v>3663.63</c:v>
                </c:pt>
                <c:pt idx="9">
                  <c:v>3487.98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9C-4B65-9C48-F79D992DA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18537872"/>
        <c:axId val="1918540272"/>
      </c:barChart>
      <c:lineChart>
        <c:grouping val="standard"/>
        <c:varyColors val="0"/>
        <c:ser>
          <c:idx val="1"/>
          <c:order val="1"/>
          <c:tx>
            <c:strRef>
              <c:f>'Graf 33'!$S$11</c:f>
              <c:strCache>
                <c:ptCount val="1"/>
                <c:pt idx="0">
                  <c:v>percentuálny prepad od r.2016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'Graf 33'!$S$12:$S$21</c:f>
              <c:numCache>
                <c:formatCode>0%</c:formatCode>
                <c:ptCount val="10"/>
                <c:pt idx="1">
                  <c:v>0.99495048756519766</c:v>
                </c:pt>
                <c:pt idx="2">
                  <c:v>0.99032428755007951</c:v>
                </c:pt>
                <c:pt idx="3">
                  <c:v>0.98496736966764942</c:v>
                </c:pt>
                <c:pt idx="4">
                  <c:v>0.98108700582054575</c:v>
                </c:pt>
                <c:pt idx="5">
                  <c:v>0.98108700582054575</c:v>
                </c:pt>
                <c:pt idx="6">
                  <c:v>0.98108700582054575</c:v>
                </c:pt>
                <c:pt idx="7">
                  <c:v>0.94676594350794974</c:v>
                </c:pt>
                <c:pt idx="8">
                  <c:v>0.92313100007559157</c:v>
                </c:pt>
                <c:pt idx="9">
                  <c:v>0.87887217476755619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9C-4B65-9C48-F79D992DA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8211616"/>
        <c:axId val="1998209696"/>
      </c:lineChart>
      <c:catAx>
        <c:axId val="191853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18540272"/>
        <c:crosses val="autoZero"/>
        <c:auto val="1"/>
        <c:lblAlgn val="ctr"/>
        <c:lblOffset val="100"/>
        <c:noMultiLvlLbl val="0"/>
      </c:catAx>
      <c:valAx>
        <c:axId val="191854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18537872"/>
        <c:crosses val="autoZero"/>
        <c:crossBetween val="between"/>
      </c:valAx>
      <c:valAx>
        <c:axId val="1998209696"/>
        <c:scaling>
          <c:orientation val="minMax"/>
          <c:max val="1"/>
          <c:min val="0"/>
        </c:scaling>
        <c:delete val="0"/>
        <c:axPos val="r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98211616"/>
        <c:crosses val="max"/>
        <c:crossBetween val="between"/>
      </c:valAx>
      <c:catAx>
        <c:axId val="1998211616"/>
        <c:scaling>
          <c:orientation val="minMax"/>
        </c:scaling>
        <c:delete val="1"/>
        <c:axPos val="b"/>
        <c:majorTickMark val="none"/>
        <c:minorTickMark val="none"/>
        <c:tickLblPos val="nextTo"/>
        <c:crossAx val="19982096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33'!$T$11</c:f>
              <c:strCache>
                <c:ptCount val="1"/>
                <c:pt idx="0">
                  <c:v>Sprycel 60x70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'Graf 33'!$A$12:$A$21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'Graf 33'!$T$12:$T$21</c:f>
              <c:numCache>
                <c:formatCode>_(* #,##0.00_);_(* \(#,##0.00\);_(* "-"??_);_(@_)</c:formatCode>
                <c:ptCount val="10"/>
                <c:pt idx="0">
                  <c:v>3582.57</c:v>
                </c:pt>
                <c:pt idx="1">
                  <c:v>3579.24</c:v>
                </c:pt>
                <c:pt idx="2">
                  <c:v>3558.03</c:v>
                </c:pt>
                <c:pt idx="3">
                  <c:v>3558.03</c:v>
                </c:pt>
                <c:pt idx="4">
                  <c:v>3409.59</c:v>
                </c:pt>
                <c:pt idx="5">
                  <c:v>3409.59</c:v>
                </c:pt>
                <c:pt idx="6">
                  <c:v>3149.42</c:v>
                </c:pt>
                <c:pt idx="7">
                  <c:v>3016.38</c:v>
                </c:pt>
                <c:pt idx="8">
                  <c:v>2496.69</c:v>
                </c:pt>
                <c:pt idx="9">
                  <c:v>1817.84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4A-41DE-8F51-99EE85B4E8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10093168"/>
        <c:axId val="1910090288"/>
      </c:barChart>
      <c:lineChart>
        <c:grouping val="standard"/>
        <c:varyColors val="0"/>
        <c:ser>
          <c:idx val="1"/>
          <c:order val="1"/>
          <c:tx>
            <c:strRef>
              <c:f>'Graf 33'!$U$11</c:f>
              <c:strCache>
                <c:ptCount val="1"/>
                <c:pt idx="0">
                  <c:v>percentuálny prepad od r.2016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'Graf 33'!$U$12:$U$21</c:f>
              <c:numCache>
                <c:formatCode>0%</c:formatCode>
                <c:ptCount val="10"/>
                <c:pt idx="1">
                  <c:v>0.99907049966923178</c:v>
                </c:pt>
                <c:pt idx="2">
                  <c:v>0.99315016873361861</c:v>
                </c:pt>
                <c:pt idx="3">
                  <c:v>0.99315016873361861</c:v>
                </c:pt>
                <c:pt idx="4">
                  <c:v>0.95171622606117956</c:v>
                </c:pt>
                <c:pt idx="5">
                  <c:v>0.95171622606117956</c:v>
                </c:pt>
                <c:pt idx="6">
                  <c:v>0.87909517469302756</c:v>
                </c:pt>
                <c:pt idx="7">
                  <c:v>0.84195982213885556</c:v>
                </c:pt>
                <c:pt idx="8">
                  <c:v>0.69689915340105002</c:v>
                </c:pt>
                <c:pt idx="9">
                  <c:v>0.50741227666172606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4A-41DE-8F51-99EE85B4E8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102288"/>
        <c:axId val="1910084528"/>
      </c:lineChart>
      <c:catAx>
        <c:axId val="191009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10090288"/>
        <c:crosses val="autoZero"/>
        <c:auto val="1"/>
        <c:lblAlgn val="ctr"/>
        <c:lblOffset val="100"/>
        <c:noMultiLvlLbl val="0"/>
      </c:catAx>
      <c:valAx>
        <c:axId val="191009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10093168"/>
        <c:crosses val="autoZero"/>
        <c:crossBetween val="between"/>
      </c:valAx>
      <c:valAx>
        <c:axId val="1910084528"/>
        <c:scaling>
          <c:orientation val="minMax"/>
          <c:max val="1"/>
        </c:scaling>
        <c:delete val="0"/>
        <c:axPos val="r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10102288"/>
        <c:crosses val="max"/>
        <c:crossBetween val="between"/>
      </c:valAx>
      <c:catAx>
        <c:axId val="1910102288"/>
        <c:scaling>
          <c:orientation val="minMax"/>
        </c:scaling>
        <c:delete val="1"/>
        <c:axPos val="b"/>
        <c:majorTickMark val="none"/>
        <c:minorTickMark val="none"/>
        <c:tickLblPos val="nextTo"/>
        <c:crossAx val="19100845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cat>
            <c:strRef>
              <c:f>'Graf 34'!$A$12:$A$15</c:f>
              <c:strCache>
                <c:ptCount val="4"/>
                <c:pt idx="0">
                  <c:v>Plánované výdavky kategorizácie nových liekov</c:v>
                </c:pt>
                <c:pt idx="1">
                  <c:v>Nové originálne lieky</c:v>
                </c:pt>
                <c:pt idx="2">
                  <c:v>Orphany</c:v>
                </c:pt>
                <c:pt idx="3">
                  <c:v>Skutočné výdavky za nové originálne lieky vrátane orphanov</c:v>
                </c:pt>
              </c:strCache>
            </c:strRef>
          </c:cat>
          <c:val>
            <c:numRef>
              <c:f>'Graf 34'!$B$12:$B$15</c:f>
              <c:numCache>
                <c:formatCode>#\ ##0.0</c:formatCode>
                <c:ptCount val="4"/>
                <c:pt idx="1">
                  <c:v>39.600000000000009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61-445C-83E0-D88802A06CA5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C861-445C-83E0-D88802A06CA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861-445C-83E0-D88802A06CA5}"/>
              </c:ext>
            </c:extLst>
          </c:dPt>
          <c:dLbls>
            <c:dLbl>
              <c:idx val="0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861-445C-83E0-D88802A06CA5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34'!$A$12:$A$15</c:f>
              <c:strCache>
                <c:ptCount val="4"/>
                <c:pt idx="0">
                  <c:v>Plánované výdavky kategorizácie nových liekov</c:v>
                </c:pt>
                <c:pt idx="1">
                  <c:v>Nové originálne lieky</c:v>
                </c:pt>
                <c:pt idx="2">
                  <c:v>Orphany</c:v>
                </c:pt>
                <c:pt idx="3">
                  <c:v>Skutočné výdavky za nové originálne lieky vrátane orphanov</c:v>
                </c:pt>
              </c:strCache>
            </c:strRef>
          </c:cat>
          <c:val>
            <c:numRef>
              <c:f>'Graf 34'!$C$12:$C$15</c:f>
              <c:numCache>
                <c:formatCode>#\ ##0.0</c:formatCode>
                <c:ptCount val="4"/>
                <c:pt idx="0">
                  <c:v>127.30000000000001</c:v>
                </c:pt>
                <c:pt idx="1">
                  <c:v>87.7</c:v>
                </c:pt>
                <c:pt idx="2">
                  <c:v>39.6</c:v>
                </c:pt>
                <c:pt idx="3">
                  <c:v>255.74012613000011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61-445C-83E0-D88802A06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98212096"/>
        <c:axId val="1998212576"/>
      </c:barChart>
      <c:catAx>
        <c:axId val="199821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98212576"/>
        <c:crosses val="autoZero"/>
        <c:auto val="1"/>
        <c:lblAlgn val="ctr"/>
        <c:lblOffset val="100"/>
        <c:noMultiLvlLbl val="0"/>
      </c:catAx>
      <c:valAx>
        <c:axId val="1998212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98212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491763565891474E-2"/>
          <c:y val="4.7562022945011731E-2"/>
          <c:w val="0.94229118217054264"/>
          <c:h val="0.68296634298804526"/>
        </c:manualLayout>
      </c:layout>
      <c:barChart>
        <c:barDir val="col"/>
        <c:grouping val="stacked"/>
        <c:varyColors val="0"/>
        <c:ser>
          <c:idx val="2"/>
          <c:order val="0"/>
          <c:spPr>
            <a:noFill/>
            <a:ln>
              <a:noFill/>
            </a:ln>
            <a:effectLst/>
          </c:spPr>
          <c:invertIfNegative val="0"/>
          <c:cat>
            <c:strRef>
              <c:f>'Graf 35'!$A$11:$A$22</c:f>
              <c:strCache>
                <c:ptCount val="12"/>
                <c:pt idx="0">
                  <c:v>Očakávané výdavky</c:v>
                </c:pt>
                <c:pt idx="1">
                  <c:v>NPC</c:v>
                </c:pt>
                <c:pt idx="2">
                  <c:v>Rozšírenie indikácií</c:v>
                </c:pt>
                <c:pt idx="3">
                  <c:v>Zavedenie OCR</c:v>
                </c:pt>
                <c:pt idx="4">
                  <c:v>Očakávané úspory</c:v>
                </c:pt>
                <c:pt idx="5">
                  <c:v>Vstup generík a biosimilárov</c:v>
                </c:pt>
                <c:pt idx="6">
                  <c:v>Lieky na výnimky</c:v>
                </c:pt>
                <c:pt idx="7">
                  <c:v>Ostatné úsporné opatrenia</c:v>
                </c:pt>
                <c:pt idx="8">
                  <c:v>Očakávaná zmena bez nových originálov</c:v>
                </c:pt>
                <c:pt idx="9">
                  <c:v>Skutočná zmena bez nových originálov</c:v>
                </c:pt>
                <c:pt idx="10">
                  <c:v>Výdavky na staré lieky</c:v>
                </c:pt>
                <c:pt idx="11">
                  <c:v>Výdavky na nové generiká a biosimiláre</c:v>
                </c:pt>
              </c:strCache>
            </c:strRef>
          </c:cat>
          <c:val>
            <c:numRef>
              <c:f>'Graf 35'!$B$11:$B$22</c:f>
              <c:numCache>
                <c:formatCode>#,##0</c:formatCode>
                <c:ptCount val="12"/>
                <c:pt idx="2">
                  <c:v>53</c:v>
                </c:pt>
                <c:pt idx="3">
                  <c:v>105</c:v>
                </c:pt>
                <c:pt idx="6">
                  <c:v>-113</c:v>
                </c:pt>
                <c:pt idx="7">
                  <c:v>-138</c:v>
                </c:pt>
                <c:pt idx="10">
                  <c:v>43.019955670000002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AEB7-49E2-BDFF-CEADD04C5CF7}"/>
            </c:ext>
          </c:extLst>
        </c:ser>
        <c:ser>
          <c:idx val="0"/>
          <c:order val="1"/>
          <c:spPr>
            <a:noFill/>
            <a:ln>
              <a:noFill/>
            </a:ln>
            <a:effectLst/>
          </c:spPr>
          <c:invertIfNegative val="0"/>
          <c:cat>
            <c:strRef>
              <c:f>[3]Vplyv_novely_2022!$A$12:$A$23</c:f>
              <c:strCache>
                <c:ptCount val="12"/>
                <c:pt idx="0">
                  <c:v>Očakávané výdavky</c:v>
                </c:pt>
                <c:pt idx="1">
                  <c:v>NPC</c:v>
                </c:pt>
                <c:pt idx="2">
                  <c:v>Rozšírenie indikácií</c:v>
                </c:pt>
                <c:pt idx="3">
                  <c:v>Zavedenie OCR</c:v>
                </c:pt>
                <c:pt idx="4">
                  <c:v>Očakávané úspory</c:v>
                </c:pt>
                <c:pt idx="5">
                  <c:v>Vstup generík a biosimilárov</c:v>
                </c:pt>
                <c:pt idx="6">
                  <c:v>Lieky na výnimky</c:v>
                </c:pt>
                <c:pt idx="7">
                  <c:v>Ostatné úsporné opatrenia</c:v>
                </c:pt>
                <c:pt idx="8">
                  <c:v>Očakávaná zmena bez nových originálov</c:v>
                </c:pt>
                <c:pt idx="9">
                  <c:v>Skutočná zmena bez nových originálov</c:v>
                </c:pt>
                <c:pt idx="10">
                  <c:v>Výdavky na staré lieky</c:v>
                </c:pt>
                <c:pt idx="11">
                  <c:v>Výdavky na nové generiká a biosimiláre</c:v>
                </c:pt>
              </c:strCache>
            </c:strRef>
          </c:cat>
          <c:val>
            <c:numRef>
              <c:f>[3]Vplyv_novely_2022!$B$12:$B$23</c:f>
              <c:numCache>
                <c:formatCode>General</c:formatCode>
                <c:ptCount val="12"/>
                <c:pt idx="2">
                  <c:v>53</c:v>
                </c:pt>
                <c:pt idx="3">
                  <c:v>105</c:v>
                </c:pt>
                <c:pt idx="6">
                  <c:v>-113</c:v>
                </c:pt>
                <c:pt idx="7">
                  <c:v>-138</c:v>
                </c:pt>
                <c:pt idx="10">
                  <c:v>43.019955670000002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EB7-49E2-BDFF-CEADD04C5CF7}"/>
            </c:ext>
          </c:extLst>
        </c:ser>
        <c:ser>
          <c:idx val="1"/>
          <c:order val="2"/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EB7-49E2-BDFF-CEADD04C5CF7}"/>
              </c:ext>
            </c:extLst>
          </c:dPt>
          <c:dPt>
            <c:idx val="4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EB7-49E2-BDFF-CEADD04C5CF7}"/>
              </c:ext>
            </c:extLst>
          </c:dPt>
          <c:dPt>
            <c:idx val="8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EB7-49E2-BDFF-CEADD04C5CF7}"/>
              </c:ext>
            </c:extLst>
          </c:dPt>
          <c:dPt>
            <c:idx val="9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AEB7-49E2-BDFF-CEADD04C5CF7}"/>
              </c:ext>
            </c:extLst>
          </c:dPt>
          <c:dPt>
            <c:idx val="10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AEB7-49E2-BDFF-CEADD04C5CF7}"/>
              </c:ext>
            </c:extLst>
          </c:dPt>
          <c:dPt>
            <c:idx val="11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AEB7-49E2-BDFF-CEADD04C5CF7}"/>
              </c:ext>
            </c:extLst>
          </c:dPt>
          <c:dLbls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B7-49E2-BDFF-CEADD04C5C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[3]Vplyv_novely_2022!$A$12:$A$23</c:f>
              <c:strCache>
                <c:ptCount val="12"/>
                <c:pt idx="0">
                  <c:v>Očakávané výdavky</c:v>
                </c:pt>
                <c:pt idx="1">
                  <c:v>NPC</c:v>
                </c:pt>
                <c:pt idx="2">
                  <c:v>Rozšírenie indikácií</c:v>
                </c:pt>
                <c:pt idx="3">
                  <c:v>Zavedenie OCR</c:v>
                </c:pt>
                <c:pt idx="4">
                  <c:v>Očakávané úspory</c:v>
                </c:pt>
                <c:pt idx="5">
                  <c:v>Vstup generík a biosimilárov</c:v>
                </c:pt>
                <c:pt idx="6">
                  <c:v>Lieky na výnimky</c:v>
                </c:pt>
                <c:pt idx="7">
                  <c:v>Ostatné úsporné opatrenia</c:v>
                </c:pt>
                <c:pt idx="8">
                  <c:v>Očakávaná zmena bez nových originálov</c:v>
                </c:pt>
                <c:pt idx="9">
                  <c:v>Skutočná zmena bez nových originálov</c:v>
                </c:pt>
                <c:pt idx="10">
                  <c:v>Výdavky na staré lieky</c:v>
                </c:pt>
                <c:pt idx="11">
                  <c:v>Výdavky na nové generiká a biosimiláre</c:v>
                </c:pt>
              </c:strCache>
            </c:strRef>
          </c:cat>
          <c:val>
            <c:numRef>
              <c:f>[3]Vplyv_novely_2022!$C$12:$C$23</c:f>
              <c:numCache>
                <c:formatCode>General</c:formatCode>
                <c:ptCount val="12"/>
                <c:pt idx="0">
                  <c:v>118.03</c:v>
                </c:pt>
                <c:pt idx="1">
                  <c:v>52.93</c:v>
                </c:pt>
                <c:pt idx="2">
                  <c:v>52</c:v>
                </c:pt>
                <c:pt idx="3">
                  <c:v>13.1</c:v>
                </c:pt>
                <c:pt idx="4">
                  <c:v>-176.18</c:v>
                </c:pt>
                <c:pt idx="5">
                  <c:v>-113</c:v>
                </c:pt>
                <c:pt idx="6">
                  <c:v>-25</c:v>
                </c:pt>
                <c:pt idx="7">
                  <c:v>-38.180000000000007</c:v>
                </c:pt>
                <c:pt idx="8">
                  <c:v>-58.150000000000006</c:v>
                </c:pt>
                <c:pt idx="9">
                  <c:v>146.55570674999944</c:v>
                </c:pt>
                <c:pt idx="10">
                  <c:v>103.53575107999944</c:v>
                </c:pt>
                <c:pt idx="11">
                  <c:v>43.019955670000009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EB7-49E2-BDFF-CEADD04C5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59886608"/>
        <c:axId val="759890448"/>
      </c:barChart>
      <c:catAx>
        <c:axId val="75988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59890448"/>
        <c:crosses val="autoZero"/>
        <c:auto val="1"/>
        <c:lblAlgn val="ctr"/>
        <c:lblOffset val="100"/>
        <c:noMultiLvlLbl val="0"/>
      </c:catAx>
      <c:valAx>
        <c:axId val="75989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lumMod val="20000"/>
                  <a:lumOff val="80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59886608"/>
        <c:crosses val="autoZero"/>
        <c:crossBetween val="between"/>
        <c:majorUnit val="100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  <c:userShapes r:id="rId3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884-4CD9-A5DC-14D5ED9C2566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884-4CD9-A5DC-14D5ED9C2566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884-4CD9-A5DC-14D5ED9C2566}"/>
              </c:ext>
            </c:extLst>
          </c:dPt>
          <c:dPt>
            <c:idx val="26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884-4CD9-A5DC-14D5ED9C2566}"/>
              </c:ext>
            </c:extLst>
          </c:dPt>
          <c:dPt>
            <c:idx val="27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E884-4CD9-A5DC-14D5ED9C2566}"/>
              </c:ext>
            </c:extLst>
          </c:dPt>
          <c:dLbls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884-4CD9-A5DC-14D5ED9C2566}"/>
                </c:ext>
              </c:extLst>
            </c:dLbl>
            <c:dLbl>
              <c:idx val="1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84-4CD9-A5DC-14D5ED9C2566}"/>
                </c:ext>
              </c:extLst>
            </c:dLbl>
            <c:dLbl>
              <c:idx val="2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884-4CD9-A5DC-14D5ED9C2566}"/>
                </c:ext>
              </c:extLst>
            </c:dLbl>
            <c:dLbl>
              <c:idx val="2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884-4CD9-A5DC-14D5ED9C2566}"/>
                </c:ext>
              </c:extLst>
            </c:dLbl>
            <c:dLbl>
              <c:idx val="27"/>
              <c:layout>
                <c:manualLayout>
                  <c:x val="1.5850372483753251E-2"/>
                  <c:y val="1.62397023588486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884-4CD9-A5DC-14D5ED9C25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36'!$A$11:$A$49</c:f>
              <c:strCache>
                <c:ptCount val="39"/>
                <c:pt idx="0">
                  <c:v>Nemecko</c:v>
                </c:pt>
                <c:pt idx="1">
                  <c:v>Taliansko</c:v>
                </c:pt>
                <c:pt idx="2">
                  <c:v>Rakúsko</c:v>
                </c:pt>
                <c:pt idx="3">
                  <c:v>Švajčiarsko</c:v>
                </c:pt>
                <c:pt idx="4">
                  <c:v>Španielsko</c:v>
                </c:pt>
                <c:pt idx="5">
                  <c:v>Anglicko</c:v>
                </c:pt>
                <c:pt idx="6">
                  <c:v>Česko (pôvodne)</c:v>
                </c:pt>
                <c:pt idx="7">
                  <c:v>Francúzsko</c:v>
                </c:pt>
                <c:pt idx="8">
                  <c:v>Dánsko</c:v>
                </c:pt>
                <c:pt idx="9">
                  <c:v>Luxembursko</c:v>
                </c:pt>
                <c:pt idx="10">
                  <c:v>Holandsko</c:v>
                </c:pt>
                <c:pt idx="11">
                  <c:v>Škótsko</c:v>
                </c:pt>
                <c:pt idx="12">
                  <c:v>Portugalsko</c:v>
                </c:pt>
                <c:pt idx="13">
                  <c:v>Bulharsko</c:v>
                </c:pt>
                <c:pt idx="14">
                  <c:v>Česko (aktualizované)</c:v>
                </c:pt>
                <c:pt idx="15">
                  <c:v>Belgicko</c:v>
                </c:pt>
                <c:pt idx="16">
                  <c:v>Fínsko</c:v>
                </c:pt>
                <c:pt idx="17">
                  <c:v>Švédsko</c:v>
                </c:pt>
                <c:pt idx="18">
                  <c:v>Slovinsko</c:v>
                </c:pt>
                <c:pt idx="19">
                  <c:v>Grécko</c:v>
                </c:pt>
                <c:pt idx="20">
                  <c:v>Poľsko</c:v>
                </c:pt>
                <c:pt idx="21">
                  <c:v>SK (vrátane výnimiek)</c:v>
                </c:pt>
                <c:pt idx="22">
                  <c:v>Nórsko</c:v>
                </c:pt>
                <c:pt idx="23">
                  <c:v>Cyprus</c:v>
                </c:pt>
                <c:pt idx="24">
                  <c:v>Island</c:v>
                </c:pt>
                <c:pt idx="25">
                  <c:v>Írsko</c:v>
                </c:pt>
                <c:pt idx="26">
                  <c:v>SK (aktualizované)</c:v>
                </c:pt>
                <c:pt idx="27">
                  <c:v>SK (pôvodne)</c:v>
                </c:pt>
                <c:pt idx="28">
                  <c:v>Maďarsko</c:v>
                </c:pt>
                <c:pt idx="29">
                  <c:v>Chorvátsko</c:v>
                </c:pt>
                <c:pt idx="30">
                  <c:v>Estónsko</c:v>
                </c:pt>
                <c:pt idx="31">
                  <c:v>Rumunsko</c:v>
                </c:pt>
                <c:pt idx="32">
                  <c:v>Lotyšsko</c:v>
                </c:pt>
                <c:pt idx="33">
                  <c:v>Litva</c:v>
                </c:pt>
                <c:pt idx="34">
                  <c:v>Malta</c:v>
                </c:pt>
                <c:pt idx="35">
                  <c:v>Srbsko</c:v>
                </c:pt>
                <c:pt idx="36">
                  <c:v>Bosna a Hercegovina</c:v>
                </c:pt>
                <c:pt idx="37">
                  <c:v>Severné Makedónia</c:v>
                </c:pt>
                <c:pt idx="38">
                  <c:v>Turecko</c:v>
                </c:pt>
              </c:strCache>
            </c:strRef>
          </c:cat>
          <c:val>
            <c:numRef>
              <c:f>'Graf 36'!$B$11:$B$49</c:f>
              <c:numCache>
                <c:formatCode>0.0%</c:formatCode>
                <c:ptCount val="39"/>
                <c:pt idx="0">
                  <c:v>0.90173410404624277</c:v>
                </c:pt>
                <c:pt idx="1">
                  <c:v>0.82658959537572252</c:v>
                </c:pt>
                <c:pt idx="2">
                  <c:v>0.82080924855491333</c:v>
                </c:pt>
                <c:pt idx="3">
                  <c:v>0.73410404624277459</c:v>
                </c:pt>
                <c:pt idx="4">
                  <c:v>0.71098265895953761</c:v>
                </c:pt>
                <c:pt idx="5">
                  <c:v>0.65317919075144504</c:v>
                </c:pt>
                <c:pt idx="6">
                  <c:v>0.61271676300578037</c:v>
                </c:pt>
                <c:pt idx="7">
                  <c:v>0.59537572254335258</c:v>
                </c:pt>
                <c:pt idx="8">
                  <c:v>0.59537572254335258</c:v>
                </c:pt>
                <c:pt idx="9">
                  <c:v>0.58381502890173409</c:v>
                </c:pt>
                <c:pt idx="10">
                  <c:v>0.5780346820809249</c:v>
                </c:pt>
                <c:pt idx="11">
                  <c:v>0.56647398843930641</c:v>
                </c:pt>
                <c:pt idx="12">
                  <c:v>0.54335260115606931</c:v>
                </c:pt>
                <c:pt idx="13">
                  <c:v>0.52601156069364163</c:v>
                </c:pt>
                <c:pt idx="14">
                  <c:v>0.52023121387283233</c:v>
                </c:pt>
                <c:pt idx="15">
                  <c:v>0.50867052023121384</c:v>
                </c:pt>
                <c:pt idx="16">
                  <c:v>0.50289017341040465</c:v>
                </c:pt>
                <c:pt idx="17">
                  <c:v>0.49710982658959535</c:v>
                </c:pt>
                <c:pt idx="18">
                  <c:v>0.49710982658959535</c:v>
                </c:pt>
                <c:pt idx="19">
                  <c:v>0.43352601156069365</c:v>
                </c:pt>
                <c:pt idx="20">
                  <c:v>0.39306358381502893</c:v>
                </c:pt>
                <c:pt idx="21">
                  <c:v>0.37572254335260113</c:v>
                </c:pt>
                <c:pt idx="22">
                  <c:v>0.36994219653179189</c:v>
                </c:pt>
                <c:pt idx="23">
                  <c:v>0.36416184971098264</c:v>
                </c:pt>
                <c:pt idx="24">
                  <c:v>0.34104046242774566</c:v>
                </c:pt>
                <c:pt idx="25">
                  <c:v>0.30635838150289019</c:v>
                </c:pt>
                <c:pt idx="26">
                  <c:v>0.2774566473988439</c:v>
                </c:pt>
                <c:pt idx="27">
                  <c:v>0.27167630057803466</c:v>
                </c:pt>
                <c:pt idx="28">
                  <c:v>0.27167630057803466</c:v>
                </c:pt>
                <c:pt idx="29">
                  <c:v>0.26589595375722541</c:v>
                </c:pt>
                <c:pt idx="30">
                  <c:v>0.24277456647398843</c:v>
                </c:pt>
                <c:pt idx="31">
                  <c:v>0.19075144508670519</c:v>
                </c:pt>
                <c:pt idx="32">
                  <c:v>0.1791907514450867</c:v>
                </c:pt>
                <c:pt idx="33">
                  <c:v>0.16184971098265896</c:v>
                </c:pt>
                <c:pt idx="34">
                  <c:v>9.8265895953757232E-2</c:v>
                </c:pt>
                <c:pt idx="35">
                  <c:v>9.2485549132947972E-2</c:v>
                </c:pt>
                <c:pt idx="36">
                  <c:v>8.6705202312138727E-2</c:v>
                </c:pt>
                <c:pt idx="37">
                  <c:v>7.5144508670520235E-2</c:v>
                </c:pt>
                <c:pt idx="38">
                  <c:v>3.4682080924855488E-2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84-4CD9-A5DC-14D5ED9C2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9736192"/>
        <c:axId val="499732832"/>
      </c:barChart>
      <c:lineChart>
        <c:grouping val="standard"/>
        <c:varyColors val="0"/>
        <c:ser>
          <c:idx val="1"/>
          <c:order val="1"/>
          <c:tx>
            <c:strRef>
              <c:f>'Graf 36'!$C$10</c:f>
              <c:strCache>
                <c:ptCount val="1"/>
                <c:pt idx="0">
                  <c:v>Priemer EÚ</c:v>
                </c:pt>
              </c:strCache>
            </c:strRef>
          </c:tx>
          <c:spPr>
            <a:ln w="158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36"/>
              <c:tx>
                <c:rich>
                  <a:bodyPr/>
                  <a:lstStyle/>
                  <a:p>
                    <a:fld id="{41987D4D-B9B8-4D13-938D-00F662B0E00F}" type="SERIESNAM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[NÁZOV RADU]</a:t>
                    </a:fld>
                    <a:endParaRPr lang="sk-SK"/>
                  </a:p>
                </c:rich>
              </c:tx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E884-4CD9-A5DC-14D5ED9C25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36'!$A$11:$A$49</c:f>
              <c:strCache>
                <c:ptCount val="39"/>
                <c:pt idx="0">
                  <c:v>Nemecko</c:v>
                </c:pt>
                <c:pt idx="1">
                  <c:v>Taliansko</c:v>
                </c:pt>
                <c:pt idx="2">
                  <c:v>Rakúsko</c:v>
                </c:pt>
                <c:pt idx="3">
                  <c:v>Švajčiarsko</c:v>
                </c:pt>
                <c:pt idx="4">
                  <c:v>Španielsko</c:v>
                </c:pt>
                <c:pt idx="5">
                  <c:v>Anglicko</c:v>
                </c:pt>
                <c:pt idx="6">
                  <c:v>Česko (pôvodne)</c:v>
                </c:pt>
                <c:pt idx="7">
                  <c:v>Francúzsko</c:v>
                </c:pt>
                <c:pt idx="8">
                  <c:v>Dánsko</c:v>
                </c:pt>
                <c:pt idx="9">
                  <c:v>Luxembursko</c:v>
                </c:pt>
                <c:pt idx="10">
                  <c:v>Holandsko</c:v>
                </c:pt>
                <c:pt idx="11">
                  <c:v>Škótsko</c:v>
                </c:pt>
                <c:pt idx="12">
                  <c:v>Portugalsko</c:v>
                </c:pt>
                <c:pt idx="13">
                  <c:v>Bulharsko</c:v>
                </c:pt>
                <c:pt idx="14">
                  <c:v>Česko (aktualizované)</c:v>
                </c:pt>
                <c:pt idx="15">
                  <c:v>Belgicko</c:v>
                </c:pt>
                <c:pt idx="16">
                  <c:v>Fínsko</c:v>
                </c:pt>
                <c:pt idx="17">
                  <c:v>Švédsko</c:v>
                </c:pt>
                <c:pt idx="18">
                  <c:v>Slovinsko</c:v>
                </c:pt>
                <c:pt idx="19">
                  <c:v>Grécko</c:v>
                </c:pt>
                <c:pt idx="20">
                  <c:v>Poľsko</c:v>
                </c:pt>
                <c:pt idx="21">
                  <c:v>SK (vrátane výnimiek)</c:v>
                </c:pt>
                <c:pt idx="22">
                  <c:v>Nórsko</c:v>
                </c:pt>
                <c:pt idx="23">
                  <c:v>Cyprus</c:v>
                </c:pt>
                <c:pt idx="24">
                  <c:v>Island</c:v>
                </c:pt>
                <c:pt idx="25">
                  <c:v>Írsko</c:v>
                </c:pt>
                <c:pt idx="26">
                  <c:v>SK (aktualizované)</c:v>
                </c:pt>
                <c:pt idx="27">
                  <c:v>SK (pôvodne)</c:v>
                </c:pt>
                <c:pt idx="28">
                  <c:v>Maďarsko</c:v>
                </c:pt>
                <c:pt idx="29">
                  <c:v>Chorvátsko</c:v>
                </c:pt>
                <c:pt idx="30">
                  <c:v>Estónsko</c:v>
                </c:pt>
                <c:pt idx="31">
                  <c:v>Rumunsko</c:v>
                </c:pt>
                <c:pt idx="32">
                  <c:v>Lotyšsko</c:v>
                </c:pt>
                <c:pt idx="33">
                  <c:v>Litva</c:v>
                </c:pt>
                <c:pt idx="34">
                  <c:v>Malta</c:v>
                </c:pt>
                <c:pt idx="35">
                  <c:v>Srbsko</c:v>
                </c:pt>
                <c:pt idx="36">
                  <c:v>Bosna a Hercegovina</c:v>
                </c:pt>
                <c:pt idx="37">
                  <c:v>Severné Makedónia</c:v>
                </c:pt>
                <c:pt idx="38">
                  <c:v>Turecko</c:v>
                </c:pt>
              </c:strCache>
            </c:strRef>
          </c:cat>
          <c:val>
            <c:numRef>
              <c:f>'Graf 36'!$C$11:$C$49</c:f>
              <c:numCache>
                <c:formatCode>0.0%</c:formatCode>
                <c:ptCount val="39"/>
                <c:pt idx="0">
                  <c:v>0.46242774566473988</c:v>
                </c:pt>
                <c:pt idx="1">
                  <c:v>0.46242774566473988</c:v>
                </c:pt>
                <c:pt idx="2">
                  <c:v>0.46242774566473988</c:v>
                </c:pt>
                <c:pt idx="3">
                  <c:v>0.46242774566473988</c:v>
                </c:pt>
                <c:pt idx="4">
                  <c:v>0.46242774566473988</c:v>
                </c:pt>
                <c:pt idx="5">
                  <c:v>0.46242774566473988</c:v>
                </c:pt>
                <c:pt idx="6">
                  <c:v>0.46242774566473988</c:v>
                </c:pt>
                <c:pt idx="7">
                  <c:v>0.46242774566473988</c:v>
                </c:pt>
                <c:pt idx="8">
                  <c:v>0.46242774566473988</c:v>
                </c:pt>
                <c:pt idx="9">
                  <c:v>0.46242774566473988</c:v>
                </c:pt>
                <c:pt idx="10">
                  <c:v>0.46242774566473988</c:v>
                </c:pt>
                <c:pt idx="11">
                  <c:v>0.46242774566473988</c:v>
                </c:pt>
                <c:pt idx="12">
                  <c:v>0.46242774566473988</c:v>
                </c:pt>
                <c:pt idx="13">
                  <c:v>0.46242774566473988</c:v>
                </c:pt>
                <c:pt idx="14">
                  <c:v>0.46242774566473988</c:v>
                </c:pt>
                <c:pt idx="15">
                  <c:v>0.46242774566473988</c:v>
                </c:pt>
                <c:pt idx="16">
                  <c:v>0.46242774566473988</c:v>
                </c:pt>
                <c:pt idx="17">
                  <c:v>0.46242774566473988</c:v>
                </c:pt>
                <c:pt idx="18">
                  <c:v>0.46242774566473988</c:v>
                </c:pt>
                <c:pt idx="19">
                  <c:v>0.46242774566473988</c:v>
                </c:pt>
                <c:pt idx="20">
                  <c:v>0.46242774566473988</c:v>
                </c:pt>
                <c:pt idx="21">
                  <c:v>0.46242774566473988</c:v>
                </c:pt>
                <c:pt idx="22">
                  <c:v>0.46242774566473988</c:v>
                </c:pt>
                <c:pt idx="23">
                  <c:v>0.46242774566473988</c:v>
                </c:pt>
                <c:pt idx="24">
                  <c:v>0.46242774566473988</c:v>
                </c:pt>
                <c:pt idx="25">
                  <c:v>0.46242774566473988</c:v>
                </c:pt>
                <c:pt idx="26">
                  <c:v>0.46242774566473988</c:v>
                </c:pt>
                <c:pt idx="27">
                  <c:v>0.46242774566473988</c:v>
                </c:pt>
                <c:pt idx="28">
                  <c:v>0.46242774566473988</c:v>
                </c:pt>
                <c:pt idx="29">
                  <c:v>0.46242774566473988</c:v>
                </c:pt>
                <c:pt idx="30">
                  <c:v>0.46242774566473988</c:v>
                </c:pt>
                <c:pt idx="31">
                  <c:v>0.46242774566473988</c:v>
                </c:pt>
                <c:pt idx="32">
                  <c:v>0.46242774566473988</c:v>
                </c:pt>
                <c:pt idx="33">
                  <c:v>0.46242774566473988</c:v>
                </c:pt>
                <c:pt idx="34">
                  <c:v>0.46242774566473988</c:v>
                </c:pt>
                <c:pt idx="35">
                  <c:v>0.46242774566473988</c:v>
                </c:pt>
                <c:pt idx="36">
                  <c:v>0.46242774566473988</c:v>
                </c:pt>
                <c:pt idx="37">
                  <c:v>0.46242774566473988</c:v>
                </c:pt>
                <c:pt idx="38">
                  <c:v>0.46242774566473988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84-4CD9-A5DC-14D5ED9C2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9736192"/>
        <c:axId val="499732832"/>
      </c:lineChart>
      <c:catAx>
        <c:axId val="49973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99732832"/>
        <c:crosses val="autoZero"/>
        <c:auto val="1"/>
        <c:lblAlgn val="ctr"/>
        <c:lblOffset val="100"/>
        <c:noMultiLvlLbl val="0"/>
      </c:catAx>
      <c:valAx>
        <c:axId val="499732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9973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2FD-4723-8BDF-2C5366F8B79A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2FD-4723-8BDF-2C5366F8B79A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2FD-4723-8BDF-2C5366F8B79A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2FD-4723-8BDF-2C5366F8B79A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2FD-4723-8BDF-2C5366F8B79A}"/>
              </c:ext>
            </c:extLst>
          </c:dPt>
          <c:dLbls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FD-4723-8BDF-2C5366F8B79A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FD-4723-8BDF-2C5366F8B79A}"/>
                </c:ext>
              </c:extLst>
            </c:dLbl>
            <c:dLbl>
              <c:idx val="1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FD-4723-8BDF-2C5366F8B79A}"/>
                </c:ext>
              </c:extLst>
            </c:dLbl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FD-4723-8BDF-2C5366F8B79A}"/>
                </c:ext>
              </c:extLst>
            </c:dLbl>
            <c:dLbl>
              <c:idx val="3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2FD-4723-8BDF-2C5366F8B79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 5'!$A$12:$A$51</c15:sqref>
                  </c15:fullRef>
                </c:ext>
              </c:extLst>
              <c:f>'Graf 5'!$A$13:$A$51</c:f>
              <c:strCache>
                <c:ptCount val="39"/>
                <c:pt idx="0">
                  <c:v>Nemecko</c:v>
                </c:pt>
                <c:pt idx="1">
                  <c:v>Taliansko</c:v>
                </c:pt>
                <c:pt idx="2">
                  <c:v>Rakúsko</c:v>
                </c:pt>
                <c:pt idx="3">
                  <c:v>Švajčiarsko</c:v>
                </c:pt>
                <c:pt idx="4">
                  <c:v>Dánsko</c:v>
                </c:pt>
                <c:pt idx="5">
                  <c:v>Francúzsko</c:v>
                </c:pt>
                <c:pt idx="6">
                  <c:v>Česko</c:v>
                </c:pt>
                <c:pt idx="7">
                  <c:v>Španielsko</c:v>
                </c:pt>
                <c:pt idx="8">
                  <c:v>Anglicko</c:v>
                </c:pt>
                <c:pt idx="9">
                  <c:v>Holandsko</c:v>
                </c:pt>
                <c:pt idx="10">
                  <c:v>Škótsko</c:v>
                </c:pt>
                <c:pt idx="11">
                  <c:v>Česko (aktualizované)</c:v>
                </c:pt>
                <c:pt idx="12">
                  <c:v>Luxembursko</c:v>
                </c:pt>
                <c:pt idx="13">
                  <c:v>Švédsko</c:v>
                </c:pt>
                <c:pt idx="14">
                  <c:v>Portugalsko</c:v>
                </c:pt>
                <c:pt idx="15">
                  <c:v>Grécko</c:v>
                </c:pt>
                <c:pt idx="16">
                  <c:v>Belgicko</c:v>
                </c:pt>
                <c:pt idx="17">
                  <c:v>SK (vrátane výnimiek)</c:v>
                </c:pt>
                <c:pt idx="18">
                  <c:v>Bulharsko</c:v>
                </c:pt>
                <c:pt idx="19">
                  <c:v>Fínsko</c:v>
                </c:pt>
                <c:pt idx="20">
                  <c:v>Slovinsko</c:v>
                </c:pt>
                <c:pt idx="21">
                  <c:v>Poľsko</c:v>
                </c:pt>
                <c:pt idx="22">
                  <c:v>Island</c:v>
                </c:pt>
                <c:pt idx="23">
                  <c:v>Nórsko</c:v>
                </c:pt>
                <c:pt idx="24">
                  <c:v>SK (aktualizované)</c:v>
                </c:pt>
                <c:pt idx="25">
                  <c:v>Cyprus</c:v>
                </c:pt>
                <c:pt idx="26">
                  <c:v>Maďarsko</c:v>
                </c:pt>
                <c:pt idx="27">
                  <c:v>Írsko</c:v>
                </c:pt>
                <c:pt idx="28">
                  <c:v>Chorvátsko</c:v>
                </c:pt>
                <c:pt idx="29">
                  <c:v>Lotyšsko</c:v>
                </c:pt>
                <c:pt idx="30">
                  <c:v>Estónsko</c:v>
                </c:pt>
                <c:pt idx="31">
                  <c:v>Slovensko</c:v>
                </c:pt>
                <c:pt idx="32">
                  <c:v>Rumunsko</c:v>
                </c:pt>
                <c:pt idx="33">
                  <c:v>Srbsko</c:v>
                </c:pt>
                <c:pt idx="34">
                  <c:v>Litva</c:v>
                </c:pt>
                <c:pt idx="35">
                  <c:v>Bosna</c:v>
                </c:pt>
                <c:pt idx="36">
                  <c:v>Severné Macedónsko</c:v>
                </c:pt>
                <c:pt idx="37">
                  <c:v>Turecko</c:v>
                </c:pt>
                <c:pt idx="38">
                  <c:v>Malta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 5'!$B$12:$B$51</c15:sqref>
                  </c15:fullRef>
                </c:ext>
              </c:extLst>
              <c:f>'Graf 5'!$B$13:$B$51</c:f>
              <c:numCache>
                <c:formatCode>0.0%</c:formatCode>
                <c:ptCount val="39"/>
                <c:pt idx="0">
                  <c:v>0.88023952095808389</c:v>
                </c:pt>
                <c:pt idx="1">
                  <c:v>0.77245508982035926</c:v>
                </c:pt>
                <c:pt idx="2">
                  <c:v>0.75449101796407181</c:v>
                </c:pt>
                <c:pt idx="3">
                  <c:v>0.70059880239520955</c:v>
                </c:pt>
                <c:pt idx="4">
                  <c:v>0.65269461077844315</c:v>
                </c:pt>
                <c:pt idx="5">
                  <c:v>0.6347305389221557</c:v>
                </c:pt>
                <c:pt idx="6">
                  <c:v>0.6227544910179641</c:v>
                </c:pt>
                <c:pt idx="7">
                  <c:v>0.61676646706586824</c:v>
                </c:pt>
                <c:pt idx="8">
                  <c:v>0.55688622754491013</c:v>
                </c:pt>
                <c:pt idx="9">
                  <c:v>0.54491017964071853</c:v>
                </c:pt>
                <c:pt idx="10">
                  <c:v>0.53892215568862278</c:v>
                </c:pt>
                <c:pt idx="11">
                  <c:v>0.53892215568862278</c:v>
                </c:pt>
                <c:pt idx="12">
                  <c:v>0.53293413173652693</c:v>
                </c:pt>
                <c:pt idx="13">
                  <c:v>0.50299401197604787</c:v>
                </c:pt>
                <c:pt idx="14">
                  <c:v>0.49700598802395207</c:v>
                </c:pt>
                <c:pt idx="15">
                  <c:v>0.47305389221556887</c:v>
                </c:pt>
                <c:pt idx="16">
                  <c:v>0.45508982035928142</c:v>
                </c:pt>
                <c:pt idx="17">
                  <c:v>0.43712574850299402</c:v>
                </c:pt>
                <c:pt idx="18">
                  <c:v>0.43113772455089822</c:v>
                </c:pt>
                <c:pt idx="19">
                  <c:v>0.42514970059880242</c:v>
                </c:pt>
                <c:pt idx="20">
                  <c:v>0.41916167664670656</c:v>
                </c:pt>
                <c:pt idx="21">
                  <c:v>0.41317365269461076</c:v>
                </c:pt>
                <c:pt idx="22">
                  <c:v>0.3652694610778443</c:v>
                </c:pt>
                <c:pt idx="23">
                  <c:v>0.3592814371257485</c:v>
                </c:pt>
                <c:pt idx="24">
                  <c:v>0.33532934131736525</c:v>
                </c:pt>
                <c:pt idx="25">
                  <c:v>0.31137724550898205</c:v>
                </c:pt>
                <c:pt idx="26">
                  <c:v>0.29940119760479039</c:v>
                </c:pt>
                <c:pt idx="27">
                  <c:v>0.28143712574850299</c:v>
                </c:pt>
                <c:pt idx="28">
                  <c:v>0.23952095808383234</c:v>
                </c:pt>
                <c:pt idx="29">
                  <c:v>0.18562874251497005</c:v>
                </c:pt>
                <c:pt idx="30">
                  <c:v>0.18562874251497005</c:v>
                </c:pt>
                <c:pt idx="31">
                  <c:v>0.17365269461077845</c:v>
                </c:pt>
                <c:pt idx="32">
                  <c:v>0.17365269461077845</c:v>
                </c:pt>
                <c:pt idx="33">
                  <c:v>8.3832335329341312E-2</c:v>
                </c:pt>
                <c:pt idx="34">
                  <c:v>8.3832335329341312E-2</c:v>
                </c:pt>
                <c:pt idx="35">
                  <c:v>7.1856287425149698E-2</c:v>
                </c:pt>
                <c:pt idx="36">
                  <c:v>6.5868263473053898E-2</c:v>
                </c:pt>
                <c:pt idx="37">
                  <c:v>3.5928143712574849E-2</c:v>
                </c:pt>
                <c:pt idx="38">
                  <c:v>3.5928143712574849E-2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E9-48F6-9C93-10642D3ADD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1079504"/>
        <c:axId val="1511081424"/>
      </c:barChart>
      <c:lineChart>
        <c:grouping val="standard"/>
        <c:varyColors val="0"/>
        <c:ser>
          <c:idx val="1"/>
          <c:order val="1"/>
          <c:tx>
            <c:strRef>
              <c:f>'Graf 5'!$C$12</c:f>
              <c:strCache>
                <c:ptCount val="1"/>
                <c:pt idx="0">
                  <c:v>Priemer EÚ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38"/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0E9-48F6-9C93-10642D3ADD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 5'!$A$13:$A$51</c15:sqref>
                  </c15:fullRef>
                </c:ext>
              </c:extLst>
              <c:f>'Graf 5'!$A$14:$A$51</c:f>
              <c:strCache>
                <c:ptCount val="38"/>
                <c:pt idx="0">
                  <c:v>Taliansko</c:v>
                </c:pt>
                <c:pt idx="1">
                  <c:v>Rakúsko</c:v>
                </c:pt>
                <c:pt idx="2">
                  <c:v>Švajčiarsko</c:v>
                </c:pt>
                <c:pt idx="3">
                  <c:v>Dánsko</c:v>
                </c:pt>
                <c:pt idx="4">
                  <c:v>Francúzsko</c:v>
                </c:pt>
                <c:pt idx="5">
                  <c:v>Česko</c:v>
                </c:pt>
                <c:pt idx="6">
                  <c:v>Španielsko</c:v>
                </c:pt>
                <c:pt idx="7">
                  <c:v>Anglicko</c:v>
                </c:pt>
                <c:pt idx="8">
                  <c:v>Holandsko</c:v>
                </c:pt>
                <c:pt idx="9">
                  <c:v>Škótsko</c:v>
                </c:pt>
                <c:pt idx="10">
                  <c:v>Česko (aktualizované)</c:v>
                </c:pt>
                <c:pt idx="11">
                  <c:v>Luxembursko</c:v>
                </c:pt>
                <c:pt idx="12">
                  <c:v>Švédsko</c:v>
                </c:pt>
                <c:pt idx="13">
                  <c:v>Portugalsko</c:v>
                </c:pt>
                <c:pt idx="14">
                  <c:v>Grécko</c:v>
                </c:pt>
                <c:pt idx="15">
                  <c:v>Belgicko</c:v>
                </c:pt>
                <c:pt idx="16">
                  <c:v>SK (vrátane výnimiek)</c:v>
                </c:pt>
                <c:pt idx="17">
                  <c:v>Bulharsko</c:v>
                </c:pt>
                <c:pt idx="18">
                  <c:v>Fínsko</c:v>
                </c:pt>
                <c:pt idx="19">
                  <c:v>Slovinsko</c:v>
                </c:pt>
                <c:pt idx="20">
                  <c:v>Poľsko</c:v>
                </c:pt>
                <c:pt idx="21">
                  <c:v>Island</c:v>
                </c:pt>
                <c:pt idx="22">
                  <c:v>Nórsko</c:v>
                </c:pt>
                <c:pt idx="23">
                  <c:v>SK (aktualizované)</c:v>
                </c:pt>
                <c:pt idx="24">
                  <c:v>Cyprus</c:v>
                </c:pt>
                <c:pt idx="25">
                  <c:v>Maďarsko</c:v>
                </c:pt>
                <c:pt idx="26">
                  <c:v>Írsko</c:v>
                </c:pt>
                <c:pt idx="27">
                  <c:v>Chorvátsko</c:v>
                </c:pt>
                <c:pt idx="28">
                  <c:v>Lotyšsko</c:v>
                </c:pt>
                <c:pt idx="29">
                  <c:v>Estónsko</c:v>
                </c:pt>
                <c:pt idx="30">
                  <c:v>Slovensko</c:v>
                </c:pt>
                <c:pt idx="31">
                  <c:v>Rumunsko</c:v>
                </c:pt>
                <c:pt idx="32">
                  <c:v>Srbsko</c:v>
                </c:pt>
                <c:pt idx="33">
                  <c:v>Litva</c:v>
                </c:pt>
                <c:pt idx="34">
                  <c:v>Bosna</c:v>
                </c:pt>
                <c:pt idx="35">
                  <c:v>Severné Macedónsko</c:v>
                </c:pt>
                <c:pt idx="36">
                  <c:v>Turecko</c:v>
                </c:pt>
                <c:pt idx="37">
                  <c:v>Malta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 5'!$C$12:$C$51</c15:sqref>
                  </c15:fullRef>
                </c:ext>
              </c:extLst>
              <c:f>'Graf 5'!$C$13:$C$51</c:f>
              <c:numCache>
                <c:formatCode>0%</c:formatCode>
                <c:ptCount val="39"/>
                <c:pt idx="0">
                  <c:v>0.43113772455089822</c:v>
                </c:pt>
                <c:pt idx="1">
                  <c:v>0.43113772455089822</c:v>
                </c:pt>
                <c:pt idx="2">
                  <c:v>0.43113772455089822</c:v>
                </c:pt>
                <c:pt idx="3">
                  <c:v>0.43113772455089822</c:v>
                </c:pt>
                <c:pt idx="4">
                  <c:v>0.43113772455089822</c:v>
                </c:pt>
                <c:pt idx="5">
                  <c:v>0.43113772455089822</c:v>
                </c:pt>
                <c:pt idx="6">
                  <c:v>0.43113772455089822</c:v>
                </c:pt>
                <c:pt idx="7">
                  <c:v>0.43113772455089822</c:v>
                </c:pt>
                <c:pt idx="8">
                  <c:v>0.43113772455089822</c:v>
                </c:pt>
                <c:pt idx="9">
                  <c:v>0.43113772455089822</c:v>
                </c:pt>
                <c:pt idx="10">
                  <c:v>0.43113772455089822</c:v>
                </c:pt>
                <c:pt idx="11">
                  <c:v>0.43113772455089822</c:v>
                </c:pt>
                <c:pt idx="12">
                  <c:v>0.43113772455089822</c:v>
                </c:pt>
                <c:pt idx="13">
                  <c:v>0.43113772455089822</c:v>
                </c:pt>
                <c:pt idx="14">
                  <c:v>0.43113772455089822</c:v>
                </c:pt>
                <c:pt idx="15">
                  <c:v>0.43113772455089822</c:v>
                </c:pt>
                <c:pt idx="16">
                  <c:v>0.43113772455089822</c:v>
                </c:pt>
                <c:pt idx="17">
                  <c:v>0.43113772455089822</c:v>
                </c:pt>
                <c:pt idx="18">
                  <c:v>0.43113772455089822</c:v>
                </c:pt>
                <c:pt idx="19">
                  <c:v>0.43113772455089822</c:v>
                </c:pt>
                <c:pt idx="20">
                  <c:v>0.43113772455089822</c:v>
                </c:pt>
                <c:pt idx="21">
                  <c:v>0.43113772455089822</c:v>
                </c:pt>
                <c:pt idx="22">
                  <c:v>0.43113772455089822</c:v>
                </c:pt>
                <c:pt idx="23">
                  <c:v>0.43113772455089822</c:v>
                </c:pt>
                <c:pt idx="24">
                  <c:v>0.43113772455089822</c:v>
                </c:pt>
                <c:pt idx="25">
                  <c:v>0.43113772455089822</c:v>
                </c:pt>
                <c:pt idx="26">
                  <c:v>0.43113772455089822</c:v>
                </c:pt>
                <c:pt idx="27">
                  <c:v>0.43113772455089822</c:v>
                </c:pt>
                <c:pt idx="28">
                  <c:v>0.43113772455089822</c:v>
                </c:pt>
                <c:pt idx="29">
                  <c:v>0.43113772455089822</c:v>
                </c:pt>
                <c:pt idx="30">
                  <c:v>0.43113772455089822</c:v>
                </c:pt>
                <c:pt idx="31">
                  <c:v>0.43113772455089822</c:v>
                </c:pt>
                <c:pt idx="32">
                  <c:v>0.43113772455089822</c:v>
                </c:pt>
                <c:pt idx="33">
                  <c:v>0.43113772455089822</c:v>
                </c:pt>
                <c:pt idx="34">
                  <c:v>0.43113772455089822</c:v>
                </c:pt>
                <c:pt idx="35">
                  <c:v>0.43113772455089822</c:v>
                </c:pt>
                <c:pt idx="36">
                  <c:v>0.43113772455089822</c:v>
                </c:pt>
                <c:pt idx="37">
                  <c:v>0.43113772455089822</c:v>
                </c:pt>
                <c:pt idx="38">
                  <c:v>0.43113772455089822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0E9-48F6-9C93-10642D3ADD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1079504"/>
        <c:axId val="1511081424"/>
      </c:lineChart>
      <c:catAx>
        <c:axId val="151107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t" anchorCtr="0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511081424"/>
        <c:crosses val="autoZero"/>
        <c:auto val="1"/>
        <c:lblAlgn val="ctr"/>
        <c:lblOffset val="100"/>
        <c:noMultiLvlLbl val="0"/>
      </c:catAx>
      <c:valAx>
        <c:axId val="1511081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51107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22703687658531"/>
          <c:y val="5.8807805399625768E-2"/>
          <c:w val="0.7514168929219841"/>
          <c:h val="0.74898791219662086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dPt>
            <c:idx val="15"/>
            <c:marker>
              <c:symbol val="circle"/>
              <c:size val="5"/>
              <c:spPr>
                <a:solidFill>
                  <a:srgbClr val="00B0F0"/>
                </a:solidFill>
                <a:ln w="9525">
                  <a:solidFill>
                    <a:srgbClr val="00B0F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948E-4F8A-A903-65A58FC1C774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bg1">
                    <a:lumMod val="75000"/>
                  </a:schemeClr>
                </a:solidFill>
                <a:ln w="9525">
                  <a:solidFill>
                    <a:schemeClr val="bg1">
                      <a:lumMod val="75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948E-4F8A-A903-65A58FC1C774}"/>
              </c:ext>
            </c:extLst>
          </c:dPt>
          <c:dPt>
            <c:idx val="27"/>
            <c:marker>
              <c:symbol val="circle"/>
              <c:size val="5"/>
              <c:spPr>
                <a:solidFill>
                  <a:srgbClr val="00B0F0"/>
                </a:solidFill>
                <a:ln w="9525">
                  <a:solidFill>
                    <a:srgbClr val="00B0F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948E-4F8A-A903-65A58FC1C774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00A6E6DA-87D9-489D-9273-2B93BFA9884A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948E-4F8A-A903-65A58FC1C774}"/>
                </c:ext>
              </c:extLst>
            </c:dLbl>
            <c:dLbl>
              <c:idx val="1"/>
              <c:layout>
                <c:manualLayout>
                  <c:x val="-1.2599748005040053E-2"/>
                  <c:y val="5.3741624439311721E-17"/>
                </c:manualLayout>
              </c:layout>
              <c:tx>
                <c:rich>
                  <a:bodyPr/>
                  <a:lstStyle/>
                  <a:p>
                    <a:fld id="{EEDA4AEA-2147-43F8-AAEC-A666B646E168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948E-4F8A-A903-65A58FC1C774}"/>
                </c:ext>
              </c:extLst>
            </c:dLbl>
            <c:dLbl>
              <c:idx val="2"/>
              <c:layout>
                <c:manualLayout>
                  <c:x val="0"/>
                  <c:y val="-2.3451161571117044E-2"/>
                </c:manualLayout>
              </c:layout>
              <c:tx>
                <c:rich>
                  <a:bodyPr/>
                  <a:lstStyle/>
                  <a:p>
                    <a:fld id="{4359CC64-AFF3-40D2-9450-FD4148B7FCBF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948E-4F8A-A903-65A58FC1C774}"/>
                </c:ext>
              </c:extLst>
            </c:dLbl>
            <c:dLbl>
              <c:idx val="3"/>
              <c:layout>
                <c:manualLayout>
                  <c:x val="-0.10919781604367913"/>
                  <c:y val="-5.8627903927792584E-3"/>
                </c:manualLayout>
              </c:layout>
              <c:tx>
                <c:rich>
                  <a:bodyPr/>
                  <a:lstStyle/>
                  <a:p>
                    <a:fld id="{5F137564-9F28-4A9A-A421-065B54EC4871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948E-4F8A-A903-65A58FC1C774}"/>
                </c:ext>
              </c:extLst>
            </c:dLbl>
            <c:dLbl>
              <c:idx val="4"/>
              <c:layout>
                <c:manualLayout>
                  <c:x val="-0.1091978160436792"/>
                  <c:y val="-1.1725580785558517E-2"/>
                </c:manualLayout>
              </c:layout>
              <c:tx>
                <c:rich>
                  <a:bodyPr/>
                  <a:lstStyle/>
                  <a:p>
                    <a:fld id="{CDC5BF4B-BE18-46FA-AFC2-C84EA54BFBBE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948E-4F8A-A903-65A58FC1C774}"/>
                </c:ext>
              </c:extLst>
            </c:dLbl>
            <c:dLbl>
              <c:idx val="5"/>
              <c:layout>
                <c:manualLayout>
                  <c:x val="-9.2398152036959266E-2"/>
                  <c:y val="-4.1039532749454807E-2"/>
                </c:manualLayout>
              </c:layout>
              <c:tx>
                <c:rich>
                  <a:bodyPr/>
                  <a:lstStyle/>
                  <a:p>
                    <a:fld id="{62C9DB7C-B14C-4506-ACD2-59C951FFC54E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948E-4F8A-A903-65A58FC1C77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912710E-9109-494C-B9CE-907C99B3D14E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948E-4F8A-A903-65A58FC1C774}"/>
                </c:ext>
              </c:extLst>
            </c:dLbl>
            <c:dLbl>
              <c:idx val="7"/>
              <c:layout>
                <c:manualLayout>
                  <c:x val="-3.3599328013439733E-2"/>
                  <c:y val="-4.6902323142234068E-2"/>
                </c:manualLayout>
              </c:layout>
              <c:tx>
                <c:rich>
                  <a:bodyPr/>
                  <a:lstStyle/>
                  <a:p>
                    <a:fld id="{671B0E01-1668-4D86-AA27-AEBC9D4B7BFC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948E-4F8A-A903-65A58FC1C774}"/>
                </c:ext>
              </c:extLst>
            </c:dLbl>
            <c:dLbl>
              <c:idx val="8"/>
              <c:layout>
                <c:manualLayout>
                  <c:x val="-5.0398992020159676E-2"/>
                  <c:y val="3.5176742356675443E-2"/>
                </c:manualLayout>
              </c:layout>
              <c:tx>
                <c:rich>
                  <a:bodyPr/>
                  <a:lstStyle/>
                  <a:p>
                    <a:fld id="{051E32E6-F77A-4024-9533-F3DCD0CFC182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948E-4F8A-A903-65A58FC1C774}"/>
                </c:ext>
              </c:extLst>
            </c:dLbl>
            <c:dLbl>
              <c:idx val="9"/>
              <c:layout>
                <c:manualLayout>
                  <c:x val="-4.199916001680043E-3"/>
                  <c:y val="-1.7588371178337829E-2"/>
                </c:manualLayout>
              </c:layout>
              <c:tx>
                <c:rich>
                  <a:bodyPr/>
                  <a:lstStyle/>
                  <a:p>
                    <a:fld id="{108662B3-3F16-4C3B-AC51-F223F7405192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948E-4F8A-A903-65A58FC1C774}"/>
                </c:ext>
              </c:extLst>
            </c:dLbl>
            <c:dLbl>
              <c:idx val="10"/>
              <c:layout>
                <c:manualLayout>
                  <c:x val="-4.1999160016799666E-3"/>
                  <c:y val="2.3451161571117034E-2"/>
                </c:manualLayout>
              </c:layout>
              <c:tx>
                <c:rich>
                  <a:bodyPr/>
                  <a:lstStyle/>
                  <a:p>
                    <a:fld id="{12B306D2-D7CC-43E9-9EF7-6320D56A958C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948E-4F8A-A903-65A58FC1C774}"/>
                </c:ext>
              </c:extLst>
            </c:dLbl>
            <c:dLbl>
              <c:idx val="11"/>
              <c:layout>
                <c:manualLayout>
                  <c:x val="-9.2398152036959266E-2"/>
                  <c:y val="-4.1039532749454807E-2"/>
                </c:manualLayout>
              </c:layout>
              <c:tx>
                <c:rich>
                  <a:bodyPr/>
                  <a:lstStyle/>
                  <a:p>
                    <a:fld id="{911FA0B0-C26C-4C4B-AFBD-EDE7A41061CC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948E-4F8A-A903-65A58FC1C774}"/>
                </c:ext>
              </c:extLst>
            </c:dLbl>
            <c:dLbl>
              <c:idx val="12"/>
              <c:layout>
                <c:manualLayout>
                  <c:x val="-4.1999160016799666E-3"/>
                  <c:y val="0"/>
                </c:manualLayout>
              </c:layout>
              <c:tx>
                <c:rich>
                  <a:bodyPr/>
                  <a:lstStyle/>
                  <a:p>
                    <a:fld id="{0CF7DDE0-A9BD-4080-946D-456B0D62C4C5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948E-4F8A-A903-65A58FC1C774}"/>
                </c:ext>
              </c:extLst>
            </c:dLbl>
            <c:dLbl>
              <c:idx val="13"/>
              <c:layout>
                <c:manualLayout>
                  <c:x val="-8.3998320033600096E-3"/>
                  <c:y val="0"/>
                </c:manualLayout>
              </c:layout>
              <c:tx>
                <c:rich>
                  <a:bodyPr/>
                  <a:lstStyle/>
                  <a:p>
                    <a:fld id="{BB3935BB-4FBC-43A2-8092-FDCEB148DDCE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948E-4F8A-A903-65A58FC1C774}"/>
                </c:ext>
              </c:extLst>
            </c:dLbl>
            <c:dLbl>
              <c:idx val="14"/>
              <c:layout>
                <c:manualLayout>
                  <c:x val="-0.14279714405711885"/>
                  <c:y val="-1.7588371178337774E-2"/>
                </c:manualLayout>
              </c:layout>
              <c:tx>
                <c:rich>
                  <a:bodyPr/>
                  <a:lstStyle/>
                  <a:p>
                    <a:fld id="{700BEEBE-DC52-4E04-A76C-EADDE72BBFA5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948E-4F8A-A903-65A58FC1C774}"/>
                </c:ext>
              </c:extLst>
            </c:dLbl>
            <c:dLbl>
              <c:idx val="15"/>
              <c:layout>
                <c:manualLayout>
                  <c:x val="-7.55984880302394E-2"/>
                  <c:y val="-5.8627903927792581E-2"/>
                </c:manualLayout>
              </c:layout>
              <c:tx>
                <c:rich>
                  <a:bodyPr/>
                  <a:lstStyle/>
                  <a:p>
                    <a:fld id="{4EAEFB5F-CFA5-493F-B3BA-877876CAB438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948E-4F8A-A903-65A58FC1C774}"/>
                </c:ext>
              </c:extLst>
            </c:dLbl>
            <c:dLbl>
              <c:idx val="16"/>
              <c:layout>
                <c:manualLayout>
                  <c:x val="-0.130197396052079"/>
                  <c:y val="5.8627903927792047E-3"/>
                </c:manualLayout>
              </c:layout>
              <c:tx>
                <c:rich>
                  <a:bodyPr/>
                  <a:lstStyle/>
                  <a:p>
                    <a:fld id="{B2B08C49-B190-4527-A461-7F80A84BD3D0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948E-4F8A-A903-65A58FC1C774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31E7203E-68B4-4CD2-BB50-BADF46249F7D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948E-4F8A-A903-65A58FC1C774}"/>
                </c:ext>
              </c:extLst>
            </c:dLbl>
            <c:dLbl>
              <c:idx val="18"/>
              <c:layout>
                <c:manualLayout>
                  <c:x val="-4.1999160016799701E-2"/>
                  <c:y val="5.8627903927792581E-2"/>
                </c:manualLayout>
              </c:layout>
              <c:tx>
                <c:rich>
                  <a:bodyPr/>
                  <a:lstStyle/>
                  <a:p>
                    <a:fld id="{B589E7AA-CAE1-4ED0-9B6C-0BB552673E9F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948E-4F8A-A903-65A58FC1C774}"/>
                </c:ext>
              </c:extLst>
            </c:dLbl>
            <c:dLbl>
              <c:idx val="19"/>
              <c:layout>
                <c:manualLayout>
                  <c:x val="-0.12599748005039899"/>
                  <c:y val="0"/>
                </c:manualLayout>
              </c:layout>
              <c:tx>
                <c:rich>
                  <a:bodyPr/>
                  <a:lstStyle/>
                  <a:p>
                    <a:fld id="{C951C81A-6866-4569-8620-005D996B42D5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948E-4F8A-A903-65A58FC1C7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'Graf 6'!$C$12:$C$31</c:f>
              <c:numCache>
                <c:formatCode>General</c:formatCode>
                <c:ptCount val="20"/>
                <c:pt idx="0">
                  <c:v>51402.41</c:v>
                </c:pt>
                <c:pt idx="1">
                  <c:v>59939.45</c:v>
                </c:pt>
                <c:pt idx="2">
                  <c:v>49616.02</c:v>
                </c:pt>
                <c:pt idx="3">
                  <c:v>51975.68</c:v>
                </c:pt>
                <c:pt idx="4">
                  <c:v>49122.84</c:v>
                </c:pt>
                <c:pt idx="5">
                  <c:v>25424.92</c:v>
                </c:pt>
                <c:pt idx="6">
                  <c:v>20909.310000000001</c:v>
                </c:pt>
                <c:pt idx="7">
                  <c:v>36069.53</c:v>
                </c:pt>
                <c:pt idx="8">
                  <c:v>20376.8</c:v>
                </c:pt>
                <c:pt idx="9">
                  <c:v>30208.81</c:v>
                </c:pt>
                <c:pt idx="10">
                  <c:v>29312.86</c:v>
                </c:pt>
                <c:pt idx="11">
                  <c:v>31159.67</c:v>
                </c:pt>
                <c:pt idx="12">
                  <c:v>50781.82</c:v>
                </c:pt>
                <c:pt idx="13">
                  <c:v>41401.370000000003</c:v>
                </c:pt>
                <c:pt idx="14">
                  <c:v>20483.78</c:v>
                </c:pt>
                <c:pt idx="15">
                  <c:v>22642.04</c:v>
                </c:pt>
                <c:pt idx="16">
                  <c:v>20267.63</c:v>
                </c:pt>
                <c:pt idx="17">
                  <c:v>25826.25</c:v>
                </c:pt>
                <c:pt idx="18">
                  <c:v>17023.16</c:v>
                </c:pt>
                <c:pt idx="19">
                  <c:v>14688.83</c:v>
                </c:pt>
              </c:numCache>
            </c:numRef>
          </c:xVal>
          <c:yVal>
            <c:numRef>
              <c:f>'Graf 6'!$B$12:$B$31</c:f>
              <c:numCache>
                <c:formatCode>General</c:formatCode>
                <c:ptCount val="20"/>
                <c:pt idx="0">
                  <c:v>76.7</c:v>
                </c:pt>
                <c:pt idx="1">
                  <c:v>40</c:v>
                </c:pt>
                <c:pt idx="2">
                  <c:v>91.1</c:v>
                </c:pt>
                <c:pt idx="3">
                  <c:v>83.3</c:v>
                </c:pt>
                <c:pt idx="4">
                  <c:v>71.099999999999994</c:v>
                </c:pt>
                <c:pt idx="5">
                  <c:v>63.3</c:v>
                </c:pt>
                <c:pt idx="6">
                  <c:v>18.899999999999999</c:v>
                </c:pt>
                <c:pt idx="7">
                  <c:v>74.400000000000006</c:v>
                </c:pt>
                <c:pt idx="8">
                  <c:v>41.1</c:v>
                </c:pt>
                <c:pt idx="9">
                  <c:v>57.8</c:v>
                </c:pt>
                <c:pt idx="10">
                  <c:v>54.4</c:v>
                </c:pt>
                <c:pt idx="11">
                  <c:v>70</c:v>
                </c:pt>
                <c:pt idx="12">
                  <c:v>65.599999999999994</c:v>
                </c:pt>
                <c:pt idx="13">
                  <c:v>61.1</c:v>
                </c:pt>
                <c:pt idx="14">
                  <c:v>47.8</c:v>
                </c:pt>
                <c:pt idx="15">
                  <c:v>48.9</c:v>
                </c:pt>
                <c:pt idx="16">
                  <c:v>41.1</c:v>
                </c:pt>
                <c:pt idx="17">
                  <c:v>36.700000000000003</c:v>
                </c:pt>
                <c:pt idx="18">
                  <c:v>17.8</c:v>
                </c:pt>
                <c:pt idx="19">
                  <c:v>31.1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'Graf 6'!$A$12:$A$31</c15:f>
                <c15:dlblRangeCache>
                  <c:ptCount val="20"/>
                  <c:pt idx="0">
                    <c:v>SWE</c:v>
                  </c:pt>
                  <c:pt idx="1">
                    <c:v>NLD</c:v>
                  </c:pt>
                  <c:pt idx="2">
                    <c:v>DEU</c:v>
                  </c:pt>
                  <c:pt idx="3">
                    <c:v>AUT</c:v>
                  </c:pt>
                  <c:pt idx="4">
                    <c:v>FIN</c:v>
                  </c:pt>
                  <c:pt idx="5">
                    <c:v>PRT</c:v>
                  </c:pt>
                  <c:pt idx="6">
                    <c:v>LVA</c:v>
                  </c:pt>
                  <c:pt idx="7">
                    <c:v>ITA</c:v>
                  </c:pt>
                  <c:pt idx="8">
                    <c:v>POL</c:v>
                  </c:pt>
                  <c:pt idx="9">
                    <c:v>SVN</c:v>
                  </c:pt>
                  <c:pt idx="10">
                    <c:v>CZE</c:v>
                  </c:pt>
                  <c:pt idx="11">
                    <c:v>ESP</c:v>
                  </c:pt>
                  <c:pt idx="12">
                    <c:v>BEL</c:v>
                  </c:pt>
                  <c:pt idx="13">
                    <c:v>FRA</c:v>
                  </c:pt>
                  <c:pt idx="14">
                    <c:v>HUN</c:v>
                  </c:pt>
                  <c:pt idx="15">
                    <c:v>SVK</c:v>
                  </c:pt>
                  <c:pt idx="16">
                    <c:v>HRV</c:v>
                  </c:pt>
                  <c:pt idx="17">
                    <c:v>LTU</c:v>
                  </c:pt>
                  <c:pt idx="18">
                    <c:v>ROU</c:v>
                  </c:pt>
                  <c:pt idx="19">
                    <c:v>BGR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6-948E-4F8A-A903-65A58FC1C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7850463"/>
        <c:axId val="2117850943"/>
      </c:scatterChart>
      <c:valAx>
        <c:axId val="2117850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HDP</a:t>
                </a:r>
                <a:r>
                  <a:rPr lang="sk-SK" baseline="0"/>
                  <a:t> na osobu (eur)</a:t>
                </a:r>
                <a:endParaRPr lang="sk-SK"/>
              </a:p>
            </c:rich>
          </c:tx>
          <c:layout>
            <c:manualLayout>
              <c:xMode val="edge"/>
              <c:yMode val="edge"/>
              <c:x val="0.37077420656311283"/>
              <c:y val="0.906575571397600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117850943"/>
        <c:crosses val="autoZero"/>
        <c:crossBetween val="midCat"/>
        <c:majorUnit val="15000"/>
      </c:valAx>
      <c:valAx>
        <c:axId val="2117850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Dostupnosť nových liekov (%)</a:t>
                </a:r>
              </a:p>
            </c:rich>
          </c:tx>
          <c:layout>
            <c:manualLayout>
              <c:xMode val="edge"/>
              <c:yMode val="edge"/>
              <c:x val="1.6799664006719867E-2"/>
              <c:y val="8.475859122260880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117850463"/>
        <c:crosses val="autoZero"/>
        <c:crossBetween val="midCat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22703687658531"/>
          <c:y val="5.8807805399625768E-2"/>
          <c:w val="0.7514168929219841"/>
          <c:h val="0.74898791219662086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dPt>
            <c:idx val="15"/>
            <c:marker>
              <c:symbol val="circle"/>
              <c:size val="5"/>
              <c:spPr>
                <a:solidFill>
                  <a:srgbClr val="00B0F0"/>
                </a:solidFill>
                <a:ln w="9525">
                  <a:solidFill>
                    <a:srgbClr val="00B0F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C903-4FAB-A31C-184FF3280E85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bg1">
                    <a:lumMod val="75000"/>
                  </a:schemeClr>
                </a:solidFill>
                <a:ln w="9525">
                  <a:solidFill>
                    <a:schemeClr val="bg1">
                      <a:lumMod val="75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C903-4FAB-A31C-184FF3280E85}"/>
              </c:ext>
            </c:extLst>
          </c:dPt>
          <c:dPt>
            <c:idx val="27"/>
            <c:marker>
              <c:symbol val="circle"/>
              <c:size val="5"/>
              <c:spPr>
                <a:solidFill>
                  <a:srgbClr val="00B0F0"/>
                </a:solidFill>
                <a:ln w="9525">
                  <a:solidFill>
                    <a:srgbClr val="00B0F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C903-4FAB-A31C-184FF3280E85}"/>
              </c:ext>
            </c:extLst>
          </c:dPt>
          <c:dLbls>
            <c:dLbl>
              <c:idx val="0"/>
              <c:layout>
                <c:manualLayout>
                  <c:x val="-2.0976798669641517E-2"/>
                  <c:y val="3.5059790285401307E-2"/>
                </c:manualLayout>
              </c:layout>
              <c:tx>
                <c:rich>
                  <a:bodyPr/>
                  <a:lstStyle/>
                  <a:p>
                    <a:fld id="{53D2FA13-6BEE-46DA-98F8-419ED6B88A26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C903-4FAB-A31C-184FF3280E85}"/>
                </c:ext>
              </c:extLst>
            </c:dLbl>
            <c:dLbl>
              <c:idx val="1"/>
              <c:layout>
                <c:manualLayout>
                  <c:x val="-1.2599748005040053E-2"/>
                  <c:y val="5.3741624439311721E-17"/>
                </c:manualLayout>
              </c:layout>
              <c:tx>
                <c:rich>
                  <a:bodyPr/>
                  <a:lstStyle/>
                  <a:p>
                    <a:fld id="{71164618-75F0-4712-8406-4171F3C11C8E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C903-4FAB-A31C-184FF3280E85}"/>
                </c:ext>
              </c:extLst>
            </c:dLbl>
            <c:dLbl>
              <c:idx val="2"/>
              <c:layout>
                <c:manualLayout>
                  <c:x val="-0.12166543228392088"/>
                  <c:y val="-7.7757277667097629E-5"/>
                </c:manualLayout>
              </c:layout>
              <c:tx>
                <c:rich>
                  <a:bodyPr/>
                  <a:lstStyle/>
                  <a:p>
                    <a:fld id="{AF11B13B-D59E-4902-B12C-A86D4FB32AF1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C903-4FAB-A31C-184FF3280E85}"/>
                </c:ext>
              </c:extLst>
            </c:dLbl>
            <c:dLbl>
              <c:idx val="3"/>
              <c:layout>
                <c:manualLayout>
                  <c:x val="-4.3139529736513126E-3"/>
                  <c:y val="5.8239740870421408E-3"/>
                </c:manualLayout>
              </c:layout>
              <c:tx>
                <c:rich>
                  <a:bodyPr/>
                  <a:lstStyle/>
                  <a:p>
                    <a:fld id="{E8B60336-4AE9-4307-A9AF-4F4516A11B51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C903-4FAB-A31C-184FF3280E85}"/>
                </c:ext>
              </c:extLst>
            </c:dLbl>
            <c:dLbl>
              <c:idx val="4"/>
              <c:layout>
                <c:manualLayout>
                  <c:x val="-8.5093127075794618E-3"/>
                  <c:y val="-5.8824070708511965E-3"/>
                </c:manualLayout>
              </c:layout>
              <c:tx>
                <c:rich>
                  <a:bodyPr/>
                  <a:lstStyle/>
                  <a:p>
                    <a:fld id="{2F801253-5815-4C1E-AB2C-FE7C4162F1B8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C903-4FAB-A31C-184FF3280E85}"/>
                </c:ext>
              </c:extLst>
            </c:dLbl>
            <c:dLbl>
              <c:idx val="5"/>
              <c:layout>
                <c:manualLayout>
                  <c:x val="-6.3030490024623867E-2"/>
                  <c:y val="6.9982930207092009E-2"/>
                </c:manualLayout>
              </c:layout>
              <c:tx>
                <c:rich>
                  <a:bodyPr/>
                  <a:lstStyle/>
                  <a:p>
                    <a:fld id="{FA1202C2-2D8A-40C1-9449-A37698778539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C903-4FAB-A31C-184FF3280E85}"/>
                </c:ext>
              </c:extLst>
            </c:dLbl>
            <c:dLbl>
              <c:idx val="6"/>
              <c:layout>
                <c:manualLayout>
                  <c:x val="-8.390719467856611E-2"/>
                  <c:y val="5.2589685428102127E-2"/>
                </c:manualLayout>
              </c:layout>
              <c:tx>
                <c:rich>
                  <a:bodyPr/>
                  <a:lstStyle/>
                  <a:p>
                    <a:fld id="{0BF1B88F-3011-4DB8-B16C-9C552BCA3038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C903-4FAB-A31C-184FF3280E85}"/>
                </c:ext>
              </c:extLst>
            </c:dLbl>
            <c:dLbl>
              <c:idx val="7"/>
              <c:layout>
                <c:manualLayout>
                  <c:x val="-1.2622416963259881E-2"/>
                  <c:y val="4.0747114008732738E-2"/>
                </c:manualLayout>
              </c:layout>
              <c:tx>
                <c:rich>
                  <a:bodyPr/>
                  <a:lstStyle/>
                  <a:p>
                    <a:fld id="{C3113DB5-BCAE-472F-823A-85924B507883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C903-4FAB-A31C-184FF3280E85}"/>
                </c:ext>
              </c:extLst>
            </c:dLbl>
            <c:dLbl>
              <c:idx val="8"/>
              <c:layout>
                <c:manualLayout>
                  <c:x val="-0.130110988737276"/>
                  <c:y val="5.9601643485182407E-3"/>
                </c:manualLayout>
              </c:layout>
              <c:tx>
                <c:rich>
                  <a:bodyPr/>
                  <a:lstStyle/>
                  <a:p>
                    <a:fld id="{624AD6CE-EB2E-4E36-82A5-D5E5609B0FA4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C903-4FAB-A31C-184FF3280E85}"/>
                </c:ext>
              </c:extLst>
            </c:dLbl>
            <c:dLbl>
              <c:idx val="9"/>
              <c:layout>
                <c:manualLayout>
                  <c:x val="-4.1999845399342088E-3"/>
                  <c:y val="5.7848653970911804E-3"/>
                </c:manualLayout>
              </c:layout>
              <c:tx>
                <c:rich>
                  <a:bodyPr/>
                  <a:lstStyle/>
                  <a:p>
                    <a:fld id="{72EDE979-98BE-434B-8A0A-04FAD6FB2FBE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C903-4FAB-A31C-184FF3280E85}"/>
                </c:ext>
              </c:extLst>
            </c:dLbl>
            <c:dLbl>
              <c:idx val="10"/>
              <c:layout>
                <c:manualLayout>
                  <c:x val="-0.12586541682385502"/>
                  <c:y val="1.7607652420367804E-2"/>
                </c:manualLayout>
              </c:layout>
              <c:tx>
                <c:rich>
                  <a:bodyPr/>
                  <a:lstStyle/>
                  <a:p>
                    <a:fld id="{78262BB3-B951-4228-933A-8B12B46469C4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C903-4FAB-A31C-184FF3280E85}"/>
                </c:ext>
              </c:extLst>
            </c:dLbl>
            <c:dLbl>
              <c:idx val="11"/>
              <c:layout>
                <c:manualLayout>
                  <c:x val="-6.3030490024623784E-2"/>
                  <c:y val="-2.9353142268211996E-2"/>
                </c:manualLayout>
              </c:layout>
              <c:tx>
                <c:rich>
                  <a:bodyPr/>
                  <a:lstStyle/>
                  <a:p>
                    <a:fld id="{04D91A08-FFDA-4A78-97EC-37FC8B1404A1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C903-4FAB-A31C-184FF3280E85}"/>
                </c:ext>
              </c:extLst>
            </c:dLbl>
            <c:dLbl>
              <c:idx val="12"/>
              <c:layout>
                <c:manualLayout>
                  <c:x val="-4.1999160016799666E-3"/>
                  <c:y val="0"/>
                </c:manualLayout>
              </c:layout>
              <c:tx>
                <c:rich>
                  <a:bodyPr/>
                  <a:lstStyle/>
                  <a:p>
                    <a:fld id="{B4599F97-B5C2-4AD8-9F04-70B61CEF0981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C903-4FAB-A31C-184FF3280E85}"/>
                </c:ext>
              </c:extLst>
            </c:dLbl>
            <c:dLbl>
              <c:idx val="13"/>
              <c:layout>
                <c:manualLayout>
                  <c:x val="-2.0986048281653406E-2"/>
                  <c:y val="-3.5059790285401467E-2"/>
                </c:manualLayout>
              </c:layout>
              <c:tx>
                <c:rich>
                  <a:bodyPr/>
                  <a:lstStyle/>
                  <a:p>
                    <a:fld id="{365B5DBC-D9BD-4971-9297-9A390C15DB9F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C903-4FAB-A31C-184FF3280E85}"/>
                </c:ext>
              </c:extLst>
            </c:dLbl>
            <c:dLbl>
              <c:idx val="14"/>
              <c:layout>
                <c:manualLayout>
                  <c:x val="-0.11342964381726202"/>
                  <c:y val="5.8374550825193307E-2"/>
                </c:manualLayout>
              </c:layout>
              <c:tx>
                <c:rich>
                  <a:bodyPr/>
                  <a:lstStyle/>
                  <a:p>
                    <a:fld id="{59CD8DFB-8039-4AD8-BE50-0A0908874756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C903-4FAB-A31C-184FF3280E85}"/>
                </c:ext>
              </c:extLst>
            </c:dLbl>
            <c:dLbl>
              <c:idx val="15"/>
              <c:layout>
                <c:manualLayout>
                  <c:x val="-3.7840162740316485E-2"/>
                  <c:y val="-6.4471365537422443E-2"/>
                </c:manualLayout>
              </c:layout>
              <c:tx>
                <c:rich>
                  <a:bodyPr/>
                  <a:lstStyle/>
                  <a:p>
                    <a:fld id="{58C20CCD-4383-4DDB-ADD7-50BEC65C1E14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C903-4FAB-A31C-184FF3280E85}"/>
                </c:ext>
              </c:extLst>
            </c:dLbl>
            <c:dLbl>
              <c:idx val="16"/>
              <c:layout>
                <c:manualLayout>
                  <c:x val="-7.9853221871104052E-2"/>
                  <c:y val="-7.0100256276944731E-2"/>
                </c:manualLayout>
              </c:layout>
              <c:tx>
                <c:rich>
                  <a:bodyPr/>
                  <a:lstStyle/>
                  <a:p>
                    <a:fld id="{6DCC3E99-D7DA-468D-BDCF-D770715BE5D5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C903-4FAB-A31C-184FF3280E85}"/>
                </c:ext>
              </c:extLst>
            </c:dLbl>
            <c:dLbl>
              <c:idx val="17"/>
              <c:layout>
                <c:manualLayout>
                  <c:x val="-1.258607920178491E-2"/>
                  <c:y val="-5.8432983809002361E-3"/>
                </c:manualLayout>
              </c:layout>
              <c:tx>
                <c:rich>
                  <a:bodyPr/>
                  <a:lstStyle/>
                  <a:p>
                    <a:fld id="{0C8EB725-A99A-4BB8-BB50-2F58111C05E2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C903-4FAB-A31C-184FF3280E85}"/>
                </c:ext>
              </c:extLst>
            </c:dLbl>
            <c:dLbl>
              <c:idx val="18"/>
              <c:layout>
                <c:manualLayout>
                  <c:x val="-0.14688317806097745"/>
                  <c:y val="6.0383817284200281E-3"/>
                </c:manualLayout>
              </c:layout>
              <c:tx>
                <c:rich>
                  <a:bodyPr/>
                  <a:lstStyle/>
                  <a:p>
                    <a:fld id="{5EAC2439-E389-4932-8446-D2CD2943ACC8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C903-4FAB-A31C-184FF3280E85}"/>
                </c:ext>
              </c:extLst>
            </c:dLbl>
            <c:dLbl>
              <c:idx val="19"/>
              <c:layout>
                <c:manualLayout>
                  <c:x val="-0.12599748005039899"/>
                  <c:y val="0"/>
                </c:manualLayout>
              </c:layout>
              <c:tx>
                <c:rich>
                  <a:bodyPr/>
                  <a:lstStyle/>
                  <a:p>
                    <a:fld id="{60A10DDF-C9F7-43EC-B818-7A3223E23AEF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C903-4FAB-A31C-184FF3280E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'Graf 7'!$C$12:$C$31</c:f>
              <c:numCache>
                <c:formatCode>General</c:formatCode>
                <c:ptCount val="20"/>
                <c:pt idx="0">
                  <c:v>51402.41</c:v>
                </c:pt>
                <c:pt idx="1">
                  <c:v>59939.45</c:v>
                </c:pt>
                <c:pt idx="2">
                  <c:v>49616.02</c:v>
                </c:pt>
                <c:pt idx="3">
                  <c:v>51975.68</c:v>
                </c:pt>
                <c:pt idx="4">
                  <c:v>49122.84</c:v>
                </c:pt>
                <c:pt idx="5">
                  <c:v>25424.92</c:v>
                </c:pt>
                <c:pt idx="6">
                  <c:v>20909.310000000001</c:v>
                </c:pt>
                <c:pt idx="7">
                  <c:v>36069.53</c:v>
                </c:pt>
                <c:pt idx="8">
                  <c:v>20376.8</c:v>
                </c:pt>
                <c:pt idx="9">
                  <c:v>30208.81</c:v>
                </c:pt>
                <c:pt idx="10">
                  <c:v>29312.86</c:v>
                </c:pt>
                <c:pt idx="11">
                  <c:v>31159.67</c:v>
                </c:pt>
                <c:pt idx="12">
                  <c:v>50781.82</c:v>
                </c:pt>
                <c:pt idx="13">
                  <c:v>41401.370000000003</c:v>
                </c:pt>
                <c:pt idx="14">
                  <c:v>20483.78</c:v>
                </c:pt>
                <c:pt idx="15">
                  <c:v>22642.04</c:v>
                </c:pt>
                <c:pt idx="16">
                  <c:v>20267.63</c:v>
                </c:pt>
                <c:pt idx="17">
                  <c:v>25826.25</c:v>
                </c:pt>
                <c:pt idx="18">
                  <c:v>17023.16</c:v>
                </c:pt>
                <c:pt idx="19">
                  <c:v>14688.83</c:v>
                </c:pt>
              </c:numCache>
            </c:numRef>
          </c:xVal>
          <c:yVal>
            <c:numRef>
              <c:f>'Graf 7'!$B$12:$B$31</c:f>
              <c:numCache>
                <c:formatCode>General</c:formatCode>
                <c:ptCount val="20"/>
                <c:pt idx="0">
                  <c:v>4.55</c:v>
                </c:pt>
                <c:pt idx="1">
                  <c:v>5.38</c:v>
                </c:pt>
                <c:pt idx="2">
                  <c:v>7.49</c:v>
                </c:pt>
                <c:pt idx="3">
                  <c:v>8.34</c:v>
                </c:pt>
                <c:pt idx="4">
                  <c:v>11.61</c:v>
                </c:pt>
                <c:pt idx="5">
                  <c:v>12.56</c:v>
                </c:pt>
                <c:pt idx="6">
                  <c:v>14.15</c:v>
                </c:pt>
                <c:pt idx="7">
                  <c:v>14.6</c:v>
                </c:pt>
                <c:pt idx="8">
                  <c:v>14.7</c:v>
                </c:pt>
                <c:pt idx="9">
                  <c:v>16.559999999999999</c:v>
                </c:pt>
                <c:pt idx="10">
                  <c:v>16.989999999999998</c:v>
                </c:pt>
                <c:pt idx="11">
                  <c:v>17.899999999999999</c:v>
                </c:pt>
                <c:pt idx="12">
                  <c:v>18.329999999999998</c:v>
                </c:pt>
                <c:pt idx="13">
                  <c:v>19.579999999999998</c:v>
                </c:pt>
                <c:pt idx="14">
                  <c:v>20.38</c:v>
                </c:pt>
                <c:pt idx="15">
                  <c:v>20.62</c:v>
                </c:pt>
                <c:pt idx="16">
                  <c:v>21.22</c:v>
                </c:pt>
                <c:pt idx="17">
                  <c:v>21.23</c:v>
                </c:pt>
                <c:pt idx="18">
                  <c:v>21.89</c:v>
                </c:pt>
                <c:pt idx="19">
                  <c:v>26.36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'Graf 7'!$A$12:$A$31</c15:f>
                <c15:dlblRangeCache>
                  <c:ptCount val="20"/>
                  <c:pt idx="0">
                    <c:v>SWE</c:v>
                  </c:pt>
                  <c:pt idx="1">
                    <c:v>NLD</c:v>
                  </c:pt>
                  <c:pt idx="2">
                    <c:v>DEU</c:v>
                  </c:pt>
                  <c:pt idx="3">
                    <c:v>AUT</c:v>
                  </c:pt>
                  <c:pt idx="4">
                    <c:v>FIN</c:v>
                  </c:pt>
                  <c:pt idx="5">
                    <c:v>PRT</c:v>
                  </c:pt>
                  <c:pt idx="6">
                    <c:v>LVA</c:v>
                  </c:pt>
                  <c:pt idx="7">
                    <c:v>ITA</c:v>
                  </c:pt>
                  <c:pt idx="8">
                    <c:v>POL</c:v>
                  </c:pt>
                  <c:pt idx="9">
                    <c:v>SVN</c:v>
                  </c:pt>
                  <c:pt idx="10">
                    <c:v>CZE</c:v>
                  </c:pt>
                  <c:pt idx="11">
                    <c:v>ESP</c:v>
                  </c:pt>
                  <c:pt idx="12">
                    <c:v>BEL</c:v>
                  </c:pt>
                  <c:pt idx="13">
                    <c:v>FRA</c:v>
                  </c:pt>
                  <c:pt idx="14">
                    <c:v>HUN</c:v>
                  </c:pt>
                  <c:pt idx="15">
                    <c:v>SVK</c:v>
                  </c:pt>
                  <c:pt idx="16">
                    <c:v>HRV</c:v>
                  </c:pt>
                  <c:pt idx="17">
                    <c:v>LTU</c:v>
                  </c:pt>
                  <c:pt idx="18">
                    <c:v>ROU</c:v>
                  </c:pt>
                  <c:pt idx="19">
                    <c:v>BGR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5-C903-4FAB-A31C-184FF3280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7850463"/>
        <c:axId val="2117850943"/>
      </c:scatterChart>
      <c:valAx>
        <c:axId val="2117850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HDP</a:t>
                </a:r>
                <a:r>
                  <a:rPr lang="sk-SK" baseline="0"/>
                  <a:t> na osobu (eur)</a:t>
                </a:r>
                <a:endParaRPr lang="sk-SK"/>
              </a:p>
            </c:rich>
          </c:tx>
          <c:layout>
            <c:manualLayout>
              <c:xMode val="edge"/>
              <c:yMode val="edge"/>
              <c:x val="0.37077420656311283"/>
              <c:y val="0.906575571397600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117850943"/>
        <c:crosses val="autoZero"/>
        <c:crossBetween val="midCat"/>
        <c:majorUnit val="15000"/>
      </c:valAx>
      <c:valAx>
        <c:axId val="2117850943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Dĺžka omeškania (mesiace)</a:t>
                </a:r>
              </a:p>
            </c:rich>
          </c:tx>
          <c:layout>
            <c:manualLayout>
              <c:xMode val="edge"/>
              <c:yMode val="edge"/>
              <c:x val="1.6799664006719867E-2"/>
              <c:y val="0.125797939621568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117850463"/>
        <c:crosses val="autoZero"/>
        <c:crossBetween val="midCat"/>
        <c:majorUnit val="6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097550306211721E-2"/>
          <c:y val="0.13066745074977948"/>
          <c:w val="0.89534689413823276"/>
          <c:h val="0.83898343933118325"/>
        </c:manualLayout>
      </c:layout>
      <c:barChart>
        <c:barDir val="bar"/>
        <c:grouping val="stacked"/>
        <c:varyColors val="0"/>
        <c:ser>
          <c:idx val="1"/>
          <c:order val="0"/>
          <c:spPr>
            <a:noFill/>
            <a:ln>
              <a:noFill/>
            </a:ln>
            <a:effectLst/>
          </c:spPr>
          <c:invertIfNegative val="0"/>
          <c:cat>
            <c:strRef>
              <c:f>'[2]Nemecke lieky'!$A$17:$A$23</c:f>
              <c:strCache>
                <c:ptCount val="7"/>
                <c:pt idx="0">
                  <c:v>Spolu</c:v>
                </c:pt>
                <c:pt idx="1">
                  <c:v>Významné</c:v>
                </c:pt>
                <c:pt idx="2">
                  <c:v>Značné</c:v>
                </c:pt>
                <c:pt idx="3">
                  <c:v>Malé</c:v>
                </c:pt>
                <c:pt idx="4">
                  <c:v>Bez dodatočných prínosov</c:v>
                </c:pt>
                <c:pt idx="5">
                  <c:v>Menej prínosov</c:v>
                </c:pt>
                <c:pt idx="6">
                  <c:v>Nekvantifikovateľné</c:v>
                </c:pt>
              </c:strCache>
            </c:strRef>
          </c:cat>
          <c:val>
            <c:numRef>
              <c:f>'[2]Nemecke lieky'!$C$17:$C$23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21</c:v>
                </c:pt>
                <c:pt idx="3">
                  <c:v>54</c:v>
                </c:pt>
                <c:pt idx="4">
                  <c:v>73</c:v>
                </c:pt>
                <c:pt idx="5">
                  <c:v>198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90-4921-813C-29F880DBCCCB}"/>
            </c:ext>
          </c:extLst>
        </c:ser>
        <c:ser>
          <c:idx val="0"/>
          <c:order val="1"/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790-4921-813C-29F880DBCCCB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790-4921-813C-29F880DBCC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'[2]Nemecke lieky'!$A$17:$A$23</c:f>
              <c:strCache>
                <c:ptCount val="7"/>
                <c:pt idx="0">
                  <c:v>Spolu</c:v>
                </c:pt>
                <c:pt idx="1">
                  <c:v>Významné</c:v>
                </c:pt>
                <c:pt idx="2">
                  <c:v>Značné</c:v>
                </c:pt>
                <c:pt idx="3">
                  <c:v>Malé</c:v>
                </c:pt>
                <c:pt idx="4">
                  <c:v>Bez dodatočných prínosov</c:v>
                </c:pt>
                <c:pt idx="5">
                  <c:v>Menej prínosov</c:v>
                </c:pt>
                <c:pt idx="6">
                  <c:v>Nekvantifikovateľné</c:v>
                </c:pt>
              </c:strCache>
            </c:strRef>
          </c:cat>
          <c:val>
            <c:numRef>
              <c:f>'[2]Nemecke lieky'!$B$17:$B$23</c:f>
              <c:numCache>
                <c:formatCode>General</c:formatCode>
                <c:ptCount val="7"/>
                <c:pt idx="0">
                  <c:v>216</c:v>
                </c:pt>
                <c:pt idx="1">
                  <c:v>21</c:v>
                </c:pt>
                <c:pt idx="2">
                  <c:v>33</c:v>
                </c:pt>
                <c:pt idx="3">
                  <c:v>19</c:v>
                </c:pt>
                <c:pt idx="4">
                  <c:v>125</c:v>
                </c:pt>
                <c:pt idx="5">
                  <c:v>2</c:v>
                </c:pt>
                <c:pt idx="6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90-4921-813C-29F880DBCC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36192560"/>
        <c:axId val="1236210320"/>
      </c:barChart>
      <c:catAx>
        <c:axId val="12361925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236210320"/>
        <c:crosses val="autoZero"/>
        <c:auto val="1"/>
        <c:lblAlgn val="ctr"/>
        <c:lblOffset val="100"/>
        <c:noMultiLvlLbl val="0"/>
      </c:catAx>
      <c:valAx>
        <c:axId val="1236210320"/>
        <c:scaling>
          <c:orientation val="minMax"/>
          <c:max val="220"/>
          <c:min val="0"/>
        </c:scaling>
        <c:delete val="0"/>
        <c:axPos val="t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236192560"/>
        <c:crosses val="autoZero"/>
        <c:crossBetween val="between"/>
        <c:majorUnit val="4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9'!$B$10</c:f>
              <c:strCache>
                <c:ptCount val="1"/>
                <c:pt idx="0">
                  <c:v>Celkový prínos liekov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9'!$A$11:$A$17</c:f>
              <c:strCache>
                <c:ptCount val="7"/>
                <c:pt idx="0">
                  <c:v>Antiinfektíva</c:v>
                </c:pt>
                <c:pt idx="1">
                  <c:v>Ostatné</c:v>
                </c:pt>
                <c:pt idx="2">
                  <c:v>CNS</c:v>
                </c:pt>
                <c:pt idx="3">
                  <c:v>Oftalmológia</c:v>
                </c:pt>
                <c:pt idx="4">
                  <c:v>Cievny system</c:v>
                </c:pt>
                <c:pt idx="5">
                  <c:v>Onkológia</c:v>
                </c:pt>
                <c:pt idx="6">
                  <c:v>Imunológia</c:v>
                </c:pt>
              </c:strCache>
            </c:strRef>
          </c:cat>
          <c:val>
            <c:numRef>
              <c:f>'Graf 9'!$B$11:$B$17</c:f>
              <c:numCache>
                <c:formatCode>General</c:formatCode>
                <c:ptCount val="7"/>
                <c:pt idx="0">
                  <c:v>200</c:v>
                </c:pt>
                <c:pt idx="1">
                  <c:v>200</c:v>
                </c:pt>
                <c:pt idx="2">
                  <c:v>150</c:v>
                </c:pt>
                <c:pt idx="3">
                  <c:v>400</c:v>
                </c:pt>
                <c:pt idx="4">
                  <c:v>950</c:v>
                </c:pt>
                <c:pt idx="5">
                  <c:v>600</c:v>
                </c:pt>
                <c:pt idx="6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F7-4002-8DFB-263DF7AB9390}"/>
            </c:ext>
          </c:extLst>
        </c:ser>
        <c:ser>
          <c:idx val="1"/>
          <c:order val="1"/>
          <c:tx>
            <c:strRef>
              <c:f>'Graf 9'!$C$10</c:f>
              <c:strCache>
                <c:ptCount val="1"/>
                <c:pt idx="0">
                  <c:v>Potenciálny prínos z iného využitia zdrojov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'Graf 9'!$A$11:$A$17</c:f>
              <c:strCache>
                <c:ptCount val="7"/>
                <c:pt idx="0">
                  <c:v>Antiinfektíva</c:v>
                </c:pt>
                <c:pt idx="1">
                  <c:v>Ostatné</c:v>
                </c:pt>
                <c:pt idx="2">
                  <c:v>CNS</c:v>
                </c:pt>
                <c:pt idx="3">
                  <c:v>Oftalmológia</c:v>
                </c:pt>
                <c:pt idx="4">
                  <c:v>Cievny system</c:v>
                </c:pt>
                <c:pt idx="5">
                  <c:v>Onkológia</c:v>
                </c:pt>
                <c:pt idx="6">
                  <c:v>Imunológia</c:v>
                </c:pt>
              </c:strCache>
            </c:strRef>
          </c:cat>
          <c:val>
            <c:numRef>
              <c:f>'Graf 9'!$C$11:$C$17</c:f>
              <c:numCache>
                <c:formatCode>General</c:formatCode>
                <c:ptCount val="7"/>
                <c:pt idx="0">
                  <c:v>50</c:v>
                </c:pt>
                <c:pt idx="1">
                  <c:v>80</c:v>
                </c:pt>
                <c:pt idx="2">
                  <c:v>150</c:v>
                </c:pt>
                <c:pt idx="3">
                  <c:v>350</c:v>
                </c:pt>
                <c:pt idx="4">
                  <c:v>1100</c:v>
                </c:pt>
                <c:pt idx="5">
                  <c:v>1500</c:v>
                </c:pt>
                <c:pt idx="6">
                  <c:v>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F7-4002-8DFB-263DF7AB9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34762207"/>
        <c:axId val="234766527"/>
      </c:barChart>
      <c:scatterChart>
        <c:scatterStyle val="lineMarker"/>
        <c:varyColors val="0"/>
        <c:ser>
          <c:idx val="2"/>
          <c:order val="2"/>
          <c:tx>
            <c:strRef>
              <c:f>'Graf 9'!$D$10</c:f>
              <c:strCache>
                <c:ptCount val="1"/>
                <c:pt idx="0">
                  <c:v>Čistý efekt na zdravie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strRef>
              <c:f>'Graf 9'!$A$11:$A$17</c:f>
              <c:strCache>
                <c:ptCount val="7"/>
                <c:pt idx="0">
                  <c:v>Antiinfektíva</c:v>
                </c:pt>
                <c:pt idx="1">
                  <c:v>Ostatné</c:v>
                </c:pt>
                <c:pt idx="2">
                  <c:v>CNS</c:v>
                </c:pt>
                <c:pt idx="3">
                  <c:v>Oftalmológia</c:v>
                </c:pt>
                <c:pt idx="4">
                  <c:v>Cievny system</c:v>
                </c:pt>
                <c:pt idx="5">
                  <c:v>Onkológia</c:v>
                </c:pt>
                <c:pt idx="6">
                  <c:v>Imunológia</c:v>
                </c:pt>
              </c:strCache>
            </c:strRef>
          </c:xVal>
          <c:yVal>
            <c:numRef>
              <c:f>'Graf 9'!$D$11:$D$17</c:f>
              <c:numCache>
                <c:formatCode>General</c:formatCode>
                <c:ptCount val="7"/>
                <c:pt idx="0">
                  <c:v>150</c:v>
                </c:pt>
                <c:pt idx="1">
                  <c:v>100</c:v>
                </c:pt>
                <c:pt idx="2">
                  <c:v>0</c:v>
                </c:pt>
                <c:pt idx="3">
                  <c:v>50</c:v>
                </c:pt>
                <c:pt idx="4">
                  <c:v>-150</c:v>
                </c:pt>
                <c:pt idx="5">
                  <c:v>-900</c:v>
                </c:pt>
                <c:pt idx="6">
                  <c:v>-800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9F7-4002-8DFB-263DF7AB9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4762207"/>
        <c:axId val="234766527"/>
      </c:scatterChart>
      <c:catAx>
        <c:axId val="234762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34766527"/>
        <c:crosses val="autoZero"/>
        <c:auto val="1"/>
        <c:lblAlgn val="ctr"/>
        <c:lblOffset val="100"/>
        <c:noMultiLvlLbl val="0"/>
      </c:catAx>
      <c:valAx>
        <c:axId val="234766527"/>
        <c:scaling>
          <c:orientation val="minMax"/>
          <c:min val="-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34762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1.xml"/><Relationship Id="rId3" Type="http://schemas.openxmlformats.org/officeDocument/2006/relationships/chart" Target="../charts/chart36.xml"/><Relationship Id="rId7" Type="http://schemas.openxmlformats.org/officeDocument/2006/relationships/chart" Target="../charts/chart40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6" Type="http://schemas.openxmlformats.org/officeDocument/2006/relationships/chart" Target="../charts/chart39.xml"/><Relationship Id="rId5" Type="http://schemas.openxmlformats.org/officeDocument/2006/relationships/chart" Target="../charts/chart38.xml"/><Relationship Id="rId10" Type="http://schemas.openxmlformats.org/officeDocument/2006/relationships/chart" Target="../charts/chart43.xml"/><Relationship Id="rId4" Type="http://schemas.openxmlformats.org/officeDocument/2006/relationships/chart" Target="../charts/chart37.xml"/><Relationship Id="rId9" Type="http://schemas.openxmlformats.org/officeDocument/2006/relationships/chart" Target="../charts/chart42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17</xdr:row>
      <xdr:rowOff>190500</xdr:rowOff>
    </xdr:from>
    <xdr:to>
      <xdr:col>15</xdr:col>
      <xdr:colOff>72390</xdr:colOff>
      <xdr:row>31</xdr:row>
      <xdr:rowOff>102870</xdr:rowOff>
    </xdr:to>
    <xdr:graphicFrame macro="">
      <xdr:nvGraphicFramePr>
        <xdr:cNvPr id="4" name="Graf 1">
          <a:extLst>
            <a:ext uri="{FF2B5EF4-FFF2-40B4-BE49-F238E27FC236}">
              <a16:creationId xmlns:a16="http://schemas.microsoft.com/office/drawing/2014/main" id="{A7CBA62B-8603-10D1-8EE8-3143C65483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53341</xdr:colOff>
      <xdr:row>19</xdr:row>
      <xdr:rowOff>12382</xdr:rowOff>
    </xdr:from>
    <xdr:to>
      <xdr:col>3</xdr:col>
      <xdr:colOff>53341</xdr:colOff>
      <xdr:row>36</xdr:row>
      <xdr:rowOff>76200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FA5E6F3A-349B-BCA5-827F-952CD273AD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</xdr:colOff>
      <xdr:row>16</xdr:row>
      <xdr:rowOff>182880</xdr:rowOff>
    </xdr:from>
    <xdr:to>
      <xdr:col>4</xdr:col>
      <xdr:colOff>121920</xdr:colOff>
      <xdr:row>31</xdr:row>
      <xdr:rowOff>209550</xdr:rowOff>
    </xdr:to>
    <xdr:graphicFrame macro="">
      <xdr:nvGraphicFramePr>
        <xdr:cNvPr id="3" name="Graf 8">
          <a:extLst>
            <a:ext uri="{FF2B5EF4-FFF2-40B4-BE49-F238E27FC236}">
              <a16:creationId xmlns:a16="http://schemas.microsoft.com/office/drawing/2014/main" id="{5235BDDE-71B6-3C47-AD21-78BB656572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676275</xdr:colOff>
      <xdr:row>12</xdr:row>
      <xdr:rowOff>24765</xdr:rowOff>
    </xdr:from>
    <xdr:to>
      <xdr:col>14</xdr:col>
      <xdr:colOff>57150</xdr:colOff>
      <xdr:row>24</xdr:row>
      <xdr:rowOff>38100</xdr:rowOff>
    </xdr:to>
    <xdr:graphicFrame macro="">
      <xdr:nvGraphicFramePr>
        <xdr:cNvPr id="4" name="Graf 1">
          <a:extLst>
            <a:ext uri="{FF2B5EF4-FFF2-40B4-BE49-F238E27FC236}">
              <a16:creationId xmlns:a16="http://schemas.microsoft.com/office/drawing/2014/main" id="{84837D5F-81A9-CEC4-08D0-1D6F0AF043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243839</xdr:colOff>
      <xdr:row>12</xdr:row>
      <xdr:rowOff>76200</xdr:rowOff>
    </xdr:from>
    <xdr:to>
      <xdr:col>15</xdr:col>
      <xdr:colOff>438149</xdr:colOff>
      <xdr:row>30</xdr:row>
      <xdr:rowOff>28575</xdr:rowOff>
    </xdr:to>
    <xdr:graphicFrame macro="">
      <xdr:nvGraphicFramePr>
        <xdr:cNvPr id="14" name="Graf 1">
          <a:extLst>
            <a:ext uri="{FF2B5EF4-FFF2-40B4-BE49-F238E27FC236}">
              <a16:creationId xmlns:a16="http://schemas.microsoft.com/office/drawing/2014/main" id="{A981C12A-5DBE-9A19-83A8-9761945EDF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11</xdr:row>
      <xdr:rowOff>1905</xdr:rowOff>
    </xdr:from>
    <xdr:to>
      <xdr:col>15</xdr:col>
      <xdr:colOff>472440</xdr:colOff>
      <xdr:row>28</xdr:row>
      <xdr:rowOff>15240</xdr:rowOff>
    </xdr:to>
    <xdr:graphicFrame macro="">
      <xdr:nvGraphicFramePr>
        <xdr:cNvPr id="5" name="Graf 1">
          <a:extLst>
            <a:ext uri="{FF2B5EF4-FFF2-40B4-BE49-F238E27FC236}">
              <a16:creationId xmlns:a16="http://schemas.microsoft.com/office/drawing/2014/main" id="{E9A420A1-916A-49BC-9C4F-30EF616110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0.7197</cdr:x>
      <cdr:y>0.06059</cdr:y>
    </cdr:from>
    <cdr:to>
      <cdr:x>0.72046</cdr:x>
      <cdr:y>0.82915</cdr:y>
    </cdr:to>
    <cdr:cxnSp macro="">
      <cdr:nvCxnSpPr>
        <cdr:cNvPr id="3" name="Rovná spojnica 2">
          <a:extLst xmlns:a="http://schemas.openxmlformats.org/drawingml/2006/main">
            <a:ext uri="{FF2B5EF4-FFF2-40B4-BE49-F238E27FC236}">
              <a16:creationId xmlns:a16="http://schemas.microsoft.com/office/drawing/2014/main" id="{19602B2A-A6FB-655E-D6DA-633545D5B63C}"/>
            </a:ext>
          </a:extLst>
        </cdr:cNvPr>
        <cdr:cNvCxnSpPr/>
      </cdr:nvCxnSpPr>
      <cdr:spPr>
        <a:xfrm xmlns:a="http://schemas.openxmlformats.org/drawingml/2006/main" flipV="1">
          <a:off x="4501078" y="117088"/>
          <a:ext cx="4753" cy="148509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0.92978</cdr:x>
      <cdr:y>0.06205</cdr:y>
    </cdr:from>
    <cdr:to>
      <cdr:x>0.92978</cdr:x>
      <cdr:y>0.83106</cdr:y>
    </cdr:to>
    <cdr:cxnSp macro="">
      <cdr:nvCxnSpPr>
        <cdr:cNvPr id="5" name="Rovná spojnica 4">
          <a:extLst xmlns:a="http://schemas.openxmlformats.org/drawingml/2006/main">
            <a:ext uri="{FF2B5EF4-FFF2-40B4-BE49-F238E27FC236}">
              <a16:creationId xmlns:a16="http://schemas.microsoft.com/office/drawing/2014/main" id="{D58A96DE-31F9-B62F-5FCC-9DFB4805A683}"/>
            </a:ext>
          </a:extLst>
        </cdr:cNvPr>
        <cdr:cNvCxnSpPr/>
      </cdr:nvCxnSpPr>
      <cdr:spPr>
        <a:xfrm xmlns:a="http://schemas.openxmlformats.org/drawingml/2006/main" flipV="1">
          <a:off x="5814942" y="119909"/>
          <a:ext cx="0" cy="1485943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0.69144</cdr:x>
      <cdr:y>0.86704</cdr:y>
    </cdr:from>
    <cdr:to>
      <cdr:x>0.75465</cdr:x>
      <cdr:y>0.93556</cdr:y>
    </cdr:to>
    <cdr:sp macro="" textlink="">
      <cdr:nvSpPr>
        <cdr:cNvPr id="2" name="Textové pole 1"/>
        <cdr:cNvSpPr txBox="1"/>
      </cdr:nvSpPr>
      <cdr:spPr>
        <a:xfrm xmlns:a="http://schemas.openxmlformats.org/drawingml/2006/main">
          <a:off x="4324351" y="1675387"/>
          <a:ext cx="395288" cy="1324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rot="0" spcFirstLastPara="0" vertOverflow="clip" horzOverflow="overflow" vert="horz" wrap="square" lIns="90000" tIns="0" rIns="90000" bIns="0" numCol="1" spcCol="0" rtlCol="0" fromWordArt="0" anchor="t" anchorCtr="0" forceAA="0" compatLnSpc="1">
          <a:prstTxWarp prst="textNoShape">
            <a:avLst/>
          </a:prstTxWarp>
          <a:spAutoFit/>
        </a:bodyPr>
        <a:lstStyle xmlns:a="http://schemas.openxmlformats.org/drawingml/2006/main"/>
        <a:p xmlns:a="http://schemas.openxmlformats.org/drawingml/2006/main">
          <a:r>
            <a:rPr lang="sk-SK" sz="900" kern="1200"/>
            <a:t>3,7%</a:t>
          </a:r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68581</xdr:colOff>
      <xdr:row>16</xdr:row>
      <xdr:rowOff>15239</xdr:rowOff>
    </xdr:from>
    <xdr:to>
      <xdr:col>2</xdr:col>
      <xdr:colOff>937261</xdr:colOff>
      <xdr:row>31</xdr:row>
      <xdr:rowOff>193356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7037582-4BC7-378B-377F-4D38E7719C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255270</xdr:colOff>
      <xdr:row>16</xdr:row>
      <xdr:rowOff>149542</xdr:rowOff>
    </xdr:from>
    <xdr:to>
      <xdr:col>3</xdr:col>
      <xdr:colOff>135255</xdr:colOff>
      <xdr:row>32</xdr:row>
      <xdr:rowOff>149542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51FE6DE3-7E60-24C4-B7BA-20944D4903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140971</xdr:colOff>
      <xdr:row>21</xdr:row>
      <xdr:rowOff>20956</xdr:rowOff>
    </xdr:from>
    <xdr:to>
      <xdr:col>6</xdr:col>
      <xdr:colOff>685801</xdr:colOff>
      <xdr:row>36</xdr:row>
      <xdr:rowOff>121920</xdr:rowOff>
    </xdr:to>
    <xdr:graphicFrame macro="">
      <xdr:nvGraphicFramePr>
        <xdr:cNvPr id="13" name="Graf 1">
          <a:extLst>
            <a:ext uri="{FF2B5EF4-FFF2-40B4-BE49-F238E27FC236}">
              <a16:creationId xmlns:a16="http://schemas.microsoft.com/office/drawing/2014/main" id="{2CB5FBE7-118E-E5AF-00D3-A894C3520C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800101</xdr:colOff>
      <xdr:row>17</xdr:row>
      <xdr:rowOff>105726</xdr:rowOff>
    </xdr:from>
    <xdr:to>
      <xdr:col>8</xdr:col>
      <xdr:colOff>110491</xdr:colOff>
      <xdr:row>37</xdr:row>
      <xdr:rowOff>9525</xdr:rowOff>
    </xdr:to>
    <xdr:graphicFrame macro="">
      <xdr:nvGraphicFramePr>
        <xdr:cNvPr id="3" name="Graf 3">
          <a:extLst>
            <a:ext uri="{FF2B5EF4-FFF2-40B4-BE49-F238E27FC236}">
              <a16:creationId xmlns:a16="http://schemas.microsoft.com/office/drawing/2014/main" id="{9FA306BE-0CE0-4E7D-ACCC-010BE43090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209549</xdr:colOff>
      <xdr:row>14</xdr:row>
      <xdr:rowOff>114299</xdr:rowOff>
    </xdr:from>
    <xdr:to>
      <xdr:col>5</xdr:col>
      <xdr:colOff>655319</xdr:colOff>
      <xdr:row>30</xdr:row>
      <xdr:rowOff>60960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B0E66564-EC0E-33E2-FF5D-0F7E42F604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15</xdr:row>
      <xdr:rowOff>1905</xdr:rowOff>
    </xdr:from>
    <xdr:to>
      <xdr:col>8</xdr:col>
      <xdr:colOff>379095</xdr:colOff>
      <xdr:row>29</xdr:row>
      <xdr:rowOff>29527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A7C70720-8CDC-E12D-5F6C-44D44EB4CE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27591</xdr:colOff>
      <xdr:row>13</xdr:row>
      <xdr:rowOff>57642</xdr:rowOff>
    </xdr:from>
    <xdr:to>
      <xdr:col>8</xdr:col>
      <xdr:colOff>690019</xdr:colOff>
      <xdr:row>28</xdr:row>
      <xdr:rowOff>2110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B12FF086-08AA-C16B-AE66-313304FC8A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143827</xdr:rowOff>
    </xdr:from>
    <xdr:to>
      <xdr:col>0</xdr:col>
      <xdr:colOff>0</xdr:colOff>
      <xdr:row>48</xdr:row>
      <xdr:rowOff>142875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8F34B7D3-BE72-4AE3-88A0-5B789A1986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180975</xdr:colOff>
      <xdr:row>12</xdr:row>
      <xdr:rowOff>114300</xdr:rowOff>
    </xdr:from>
    <xdr:to>
      <xdr:col>7</xdr:col>
      <xdr:colOff>276225</xdr:colOff>
      <xdr:row>21</xdr:row>
      <xdr:rowOff>70485</xdr:rowOff>
    </xdr:to>
    <xdr:graphicFrame macro="">
      <xdr:nvGraphicFramePr>
        <xdr:cNvPr id="5" name="Graf 2">
          <a:extLst>
            <a:ext uri="{FF2B5EF4-FFF2-40B4-BE49-F238E27FC236}">
              <a16:creationId xmlns:a16="http://schemas.microsoft.com/office/drawing/2014/main" id="{2F687AE5-7A2F-2D01-D7BD-98A15AAB5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205740</xdr:colOff>
      <xdr:row>15</xdr:row>
      <xdr:rowOff>18096</xdr:rowOff>
    </xdr:from>
    <xdr:to>
      <xdr:col>11</xdr:col>
      <xdr:colOff>0</xdr:colOff>
      <xdr:row>36</xdr:row>
      <xdr:rowOff>95250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FA9B1456-1976-9D5D-F473-84B7BBC5C1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15</xdr:row>
      <xdr:rowOff>124776</xdr:rowOff>
    </xdr:from>
    <xdr:to>
      <xdr:col>11</xdr:col>
      <xdr:colOff>247650</xdr:colOff>
      <xdr:row>38</xdr:row>
      <xdr:rowOff>163830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887CBB6A-7447-6BD4-B866-4B00C3EB58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135255</xdr:colOff>
      <xdr:row>15</xdr:row>
      <xdr:rowOff>100965</xdr:rowOff>
    </xdr:from>
    <xdr:to>
      <xdr:col>3</xdr:col>
      <xdr:colOff>11430</xdr:colOff>
      <xdr:row>29</xdr:row>
      <xdr:rowOff>39052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5514F656-6ED1-BAF8-BD53-2E5469C79A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</xdr:colOff>
      <xdr:row>14</xdr:row>
      <xdr:rowOff>159067</xdr:rowOff>
    </xdr:from>
    <xdr:to>
      <xdr:col>3</xdr:col>
      <xdr:colOff>570547</xdr:colOff>
      <xdr:row>30</xdr:row>
      <xdr:rowOff>159067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3FEA11D3-93AE-DC0D-937F-C4220F9057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291465</xdr:colOff>
      <xdr:row>17</xdr:row>
      <xdr:rowOff>53340</xdr:rowOff>
    </xdr:from>
    <xdr:to>
      <xdr:col>5</xdr:col>
      <xdr:colOff>209550</xdr:colOff>
      <xdr:row>31</xdr:row>
      <xdr:rowOff>152400</xdr:rowOff>
    </xdr:to>
    <xdr:graphicFrame macro="">
      <xdr:nvGraphicFramePr>
        <xdr:cNvPr id="9" name="Graf 1">
          <a:extLst>
            <a:ext uri="{FF2B5EF4-FFF2-40B4-BE49-F238E27FC236}">
              <a16:creationId xmlns:a16="http://schemas.microsoft.com/office/drawing/2014/main" id="{EA08335C-6DC3-CD0A-9D56-7D8E54DEAF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7</xdr:row>
      <xdr:rowOff>165734</xdr:rowOff>
    </xdr:from>
    <xdr:to>
      <xdr:col>10</xdr:col>
      <xdr:colOff>548640</xdr:colOff>
      <xdr:row>28</xdr:row>
      <xdr:rowOff>123825</xdr:rowOff>
    </xdr:to>
    <xdr:graphicFrame macro="">
      <xdr:nvGraphicFramePr>
        <xdr:cNvPr id="14" name="Graf 1">
          <a:extLst>
            <a:ext uri="{FF2B5EF4-FFF2-40B4-BE49-F238E27FC236}">
              <a16:creationId xmlns:a16="http://schemas.microsoft.com/office/drawing/2014/main" id="{A62F410D-6D6E-4D81-81F6-F0CC578D05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0.04257</cdr:x>
      <cdr:y>0.20578</cdr:y>
    </cdr:from>
    <cdr:to>
      <cdr:x>0.72961</cdr:x>
      <cdr:y>0.25995</cdr:y>
    </cdr:to>
    <cdr:sp macro="" textlink="">
      <cdr:nvSpPr>
        <cdr:cNvPr id="2" name="Obdĺžnik 1"/>
        <cdr:cNvSpPr/>
      </cdr:nvSpPr>
      <cdr:spPr>
        <a:xfrm xmlns:a="http://schemas.openxmlformats.org/drawingml/2006/main">
          <a:off x="128715" y="547377"/>
          <a:ext cx="2077520" cy="144100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>
            <a:alpha val="0"/>
          </a:schemeClr>
        </a:solidFill>
        <a:ln xmlns:a="http://schemas.openxmlformats.org/drawingml/2006/main">
          <a:solidFill>
            <a:schemeClr val="accent2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sk-SK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58101</xdr:rowOff>
    </xdr:from>
    <xdr:to>
      <xdr:col>6</xdr:col>
      <xdr:colOff>895350</xdr:colOff>
      <xdr:row>35</xdr:row>
      <xdr:rowOff>28575</xdr:rowOff>
    </xdr:to>
    <xdr:graphicFrame macro="">
      <xdr:nvGraphicFramePr>
        <xdr:cNvPr id="2" name="Graf 3">
          <a:extLst>
            <a:ext uri="{FF2B5EF4-FFF2-40B4-BE49-F238E27FC236}">
              <a16:creationId xmlns:a16="http://schemas.microsoft.com/office/drawing/2014/main" id="{9C007FD9-33BE-F48D-8ACC-33233E0EF7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102870</xdr:colOff>
      <xdr:row>8</xdr:row>
      <xdr:rowOff>133350</xdr:rowOff>
    </xdr:from>
    <xdr:to>
      <xdr:col>11</xdr:col>
      <xdr:colOff>0</xdr:colOff>
      <xdr:row>27</xdr:row>
      <xdr:rowOff>57150</xdr:rowOff>
    </xdr:to>
    <xdr:graphicFrame macro="">
      <xdr:nvGraphicFramePr>
        <xdr:cNvPr id="5" name="Graf 1">
          <a:extLst>
            <a:ext uri="{FF2B5EF4-FFF2-40B4-BE49-F238E27FC236}">
              <a16:creationId xmlns:a16="http://schemas.microsoft.com/office/drawing/2014/main" id="{234C4E9D-BED4-32E2-B01E-8631390A71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0.05712</cdr:x>
      <cdr:y>0.73622</cdr:y>
    </cdr:from>
    <cdr:to>
      <cdr:x>0.52387</cdr:x>
      <cdr:y>0.78673</cdr:y>
    </cdr:to>
    <cdr:sp macro="" textlink="">
      <cdr:nvSpPr>
        <cdr:cNvPr id="2" name="Obdĺžnik 1"/>
        <cdr:cNvSpPr/>
      </cdr:nvSpPr>
      <cdr:spPr>
        <a:xfrm xmlns:a="http://schemas.openxmlformats.org/drawingml/2006/main">
          <a:off x="172518" y="1836332"/>
          <a:ext cx="1409613" cy="126000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>
            <a:alpha val="0"/>
          </a:schemeClr>
        </a:solidFill>
        <a:ln xmlns:a="http://schemas.openxmlformats.org/drawingml/2006/main">
          <a:solidFill>
            <a:schemeClr val="accent2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sk-SK"/>
        </a:p>
      </cdr:txBody>
    </cdr: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744855</xdr:colOff>
      <xdr:row>15</xdr:row>
      <xdr:rowOff>139064</xdr:rowOff>
    </xdr:from>
    <xdr:to>
      <xdr:col>7</xdr:col>
      <xdr:colOff>133350</xdr:colOff>
      <xdr:row>31</xdr:row>
      <xdr:rowOff>114299</xdr:rowOff>
    </xdr:to>
    <xdr:graphicFrame macro="">
      <xdr:nvGraphicFramePr>
        <xdr:cNvPr id="10" name="Graf 2">
          <a:extLst>
            <a:ext uri="{FF2B5EF4-FFF2-40B4-BE49-F238E27FC236}">
              <a16:creationId xmlns:a16="http://schemas.microsoft.com/office/drawing/2014/main" id="{8DB0FC54-DCA0-4353-8881-67D5F498F6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97155</xdr:colOff>
      <xdr:row>17</xdr:row>
      <xdr:rowOff>53340</xdr:rowOff>
    </xdr:from>
    <xdr:to>
      <xdr:col>2</xdr:col>
      <xdr:colOff>36830</xdr:colOff>
      <xdr:row>32</xdr:row>
      <xdr:rowOff>190500</xdr:rowOff>
    </xdr:to>
    <xdr:graphicFrame macro="">
      <xdr:nvGraphicFramePr>
        <xdr:cNvPr id="5" name="Graf 1">
          <a:extLst>
            <a:ext uri="{FF2B5EF4-FFF2-40B4-BE49-F238E27FC236}">
              <a16:creationId xmlns:a16="http://schemas.microsoft.com/office/drawing/2014/main" id="{F3C82C13-7B0F-761D-EECB-154698F20B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459104</xdr:colOff>
      <xdr:row>14</xdr:row>
      <xdr:rowOff>11430</xdr:rowOff>
    </xdr:from>
    <xdr:to>
      <xdr:col>6</xdr:col>
      <xdr:colOff>266699</xdr:colOff>
      <xdr:row>28</xdr:row>
      <xdr:rowOff>21590</xdr:rowOff>
    </xdr:to>
    <xdr:graphicFrame macro="">
      <xdr:nvGraphicFramePr>
        <xdr:cNvPr id="8" name="Graf 1">
          <a:extLst>
            <a:ext uri="{FF2B5EF4-FFF2-40B4-BE49-F238E27FC236}">
              <a16:creationId xmlns:a16="http://schemas.microsoft.com/office/drawing/2014/main" id="{7D9308FE-C82B-459B-8B3B-C676619BAB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502920</xdr:colOff>
      <xdr:row>20</xdr:row>
      <xdr:rowOff>7620</xdr:rowOff>
    </xdr:from>
    <xdr:to>
      <xdr:col>7</xdr:col>
      <xdr:colOff>516255</xdr:colOff>
      <xdr:row>31</xdr:row>
      <xdr:rowOff>95250</xdr:rowOff>
    </xdr:to>
    <xdr:graphicFrame macro="">
      <xdr:nvGraphicFramePr>
        <xdr:cNvPr id="7" name="Graf 1">
          <a:extLst>
            <a:ext uri="{FF2B5EF4-FFF2-40B4-BE49-F238E27FC236}">
              <a16:creationId xmlns:a16="http://schemas.microsoft.com/office/drawing/2014/main" id="{AE1ED73A-27BE-4CB3-9703-040B34EE82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87630</xdr:colOff>
      <xdr:row>26</xdr:row>
      <xdr:rowOff>58102</xdr:rowOff>
    </xdr:from>
    <xdr:to>
      <xdr:col>1</xdr:col>
      <xdr:colOff>1369380</xdr:colOff>
      <xdr:row>41</xdr:row>
      <xdr:rowOff>2542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9B9CB124-BE07-5A0D-7FF5-E26BA779F2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1564005</xdr:colOff>
      <xdr:row>26</xdr:row>
      <xdr:rowOff>66675</xdr:rowOff>
    </xdr:from>
    <xdr:to>
      <xdr:col>5</xdr:col>
      <xdr:colOff>448005</xdr:colOff>
      <xdr:row>41</xdr:row>
      <xdr:rowOff>7305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6D6984E3-7EF3-E2B4-1C16-1483E837B9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655319</xdr:colOff>
      <xdr:row>26</xdr:row>
      <xdr:rowOff>79057</xdr:rowOff>
    </xdr:from>
    <xdr:to>
      <xdr:col>8</xdr:col>
      <xdr:colOff>169229</xdr:colOff>
      <xdr:row>41</xdr:row>
      <xdr:rowOff>19687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C1F376AE-3D97-3D54-B7EF-B8A1AE57A5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5715</xdr:colOff>
      <xdr:row>26</xdr:row>
      <xdr:rowOff>48577</xdr:rowOff>
    </xdr:from>
    <xdr:to>
      <xdr:col>11</xdr:col>
      <xdr:colOff>426405</xdr:colOff>
      <xdr:row>40</xdr:row>
      <xdr:rowOff>160657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DFCF864E-5E31-64B6-DA62-98C6E6D80F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5715</xdr:colOff>
      <xdr:row>26</xdr:row>
      <xdr:rowOff>46672</xdr:rowOff>
    </xdr:from>
    <xdr:to>
      <xdr:col>15</xdr:col>
      <xdr:colOff>374970</xdr:colOff>
      <xdr:row>40</xdr:row>
      <xdr:rowOff>162562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EB459D85-41D5-7585-F31E-862158BEAC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554355</xdr:colOff>
      <xdr:row>26</xdr:row>
      <xdr:rowOff>58102</xdr:rowOff>
    </xdr:from>
    <xdr:to>
      <xdr:col>19</xdr:col>
      <xdr:colOff>506415</xdr:colOff>
      <xdr:row>40</xdr:row>
      <xdr:rowOff>170182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460F445B-7A0E-562B-B906-F77D60408C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777240</xdr:colOff>
      <xdr:row>26</xdr:row>
      <xdr:rowOff>54292</xdr:rowOff>
    </xdr:from>
    <xdr:to>
      <xdr:col>24</xdr:col>
      <xdr:colOff>344490</xdr:colOff>
      <xdr:row>41</xdr:row>
      <xdr:rowOff>2542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A3A32871-D45F-7682-5EC5-85B16E55CB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25</xdr:col>
      <xdr:colOff>11430</xdr:colOff>
      <xdr:row>26</xdr:row>
      <xdr:rowOff>35242</xdr:rowOff>
    </xdr:from>
    <xdr:to>
      <xdr:col>29</xdr:col>
      <xdr:colOff>314010</xdr:colOff>
      <xdr:row>40</xdr:row>
      <xdr:rowOff>160657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232380CF-1D3D-A5E8-FC16-D3F02AF718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30</xdr:col>
      <xdr:colOff>9525</xdr:colOff>
      <xdr:row>26</xdr:row>
      <xdr:rowOff>58102</xdr:rowOff>
    </xdr:from>
    <xdr:to>
      <xdr:col>34</xdr:col>
      <xdr:colOff>323535</xdr:colOff>
      <xdr:row>41</xdr:row>
      <xdr:rowOff>2542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C3EB6503-CF06-778D-FD24-021AD1F80E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34</xdr:col>
      <xdr:colOff>541020</xdr:colOff>
      <xdr:row>26</xdr:row>
      <xdr:rowOff>44767</xdr:rowOff>
    </xdr:from>
    <xdr:to>
      <xdr:col>39</xdr:col>
      <xdr:colOff>296865</xdr:colOff>
      <xdr:row>40</xdr:row>
      <xdr:rowOff>164467</xdr:rowOff>
    </xdr:to>
    <xdr:graphicFrame macro="">
      <xdr:nvGraphicFramePr>
        <xdr:cNvPr id="11" name="Graf 10">
          <a:extLst>
            <a:ext uri="{FF2B5EF4-FFF2-40B4-BE49-F238E27FC236}">
              <a16:creationId xmlns:a16="http://schemas.microsoft.com/office/drawing/2014/main" id="{9C7BAF28-80F7-C84B-FD08-3EB361167C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160021</xdr:colOff>
      <xdr:row>17</xdr:row>
      <xdr:rowOff>75247</xdr:rowOff>
    </xdr:from>
    <xdr:to>
      <xdr:col>2</xdr:col>
      <xdr:colOff>742951</xdr:colOff>
      <xdr:row>33</xdr:row>
      <xdr:rowOff>38100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4D2B52CC-90CC-80E9-C3ED-AA7F59D28A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346710</xdr:colOff>
      <xdr:row>9</xdr:row>
      <xdr:rowOff>162877</xdr:rowOff>
    </xdr:from>
    <xdr:to>
      <xdr:col>10</xdr:col>
      <xdr:colOff>1270635</xdr:colOff>
      <xdr:row>28</xdr:row>
      <xdr:rowOff>104775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3663F5EE-A0DE-96A7-7FDC-C6ED6CBAF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0.75719</cdr:x>
      <cdr:y>0</cdr:y>
    </cdr:from>
    <cdr:to>
      <cdr:x>0.75719</cdr:x>
      <cdr:y>1</cdr:y>
    </cdr:to>
    <cdr:cxnSp macro="">
      <cdr:nvCxnSpPr>
        <cdr:cNvPr id="3" name="Rovná spojnica 2">
          <a:extLst xmlns:a="http://schemas.openxmlformats.org/drawingml/2006/main">
            <a:ext uri="{FF2B5EF4-FFF2-40B4-BE49-F238E27FC236}">
              <a16:creationId xmlns:a16="http://schemas.microsoft.com/office/drawing/2014/main" id="{58F9524F-858B-65AC-9EAF-366E3D803936}"/>
            </a:ext>
          </a:extLst>
        </cdr:cNvPr>
        <cdr:cNvCxnSpPr/>
      </cdr:nvCxnSpPr>
      <cdr:spPr>
        <a:xfrm xmlns:a="http://schemas.openxmlformats.org/drawingml/2006/main">
          <a:off x="4742795" y="0"/>
          <a:ext cx="0" cy="2695575"/>
        </a:xfrm>
        <a:prstGeom xmlns:a="http://schemas.openxmlformats.org/drawingml/2006/main" prst="line">
          <a:avLst/>
        </a:prstGeom>
        <a:ln xmlns:a="http://schemas.openxmlformats.org/drawingml/2006/main" w="12700"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0.76544</cdr:x>
      <cdr:y>0.67609</cdr:y>
    </cdr:from>
    <cdr:to>
      <cdr:x>0.90737</cdr:x>
      <cdr:y>0.72085</cdr:y>
    </cdr:to>
    <cdr:sp macro="" textlink="">
      <cdr:nvSpPr>
        <cdr:cNvPr id="5" name="Šípka: doprava 4"/>
        <cdr:cNvSpPr/>
      </cdr:nvSpPr>
      <cdr:spPr>
        <a:xfrm xmlns:a="http://schemas.openxmlformats.org/drawingml/2006/main">
          <a:off x="4794414" y="1822450"/>
          <a:ext cx="889000" cy="120650"/>
        </a:xfrm>
        <a:prstGeom xmlns:a="http://schemas.openxmlformats.org/drawingml/2006/main" prst="rightArrow">
          <a:avLst/>
        </a:prstGeom>
        <a:solidFill xmlns:a="http://schemas.openxmlformats.org/drawingml/2006/main">
          <a:schemeClr val="bg1">
            <a:lumMod val="65000"/>
          </a:schemeClr>
        </a:solidFill>
        <a:ln xmlns:a="http://schemas.openxmlformats.org/drawingml/2006/main" w="6350">
          <a:solidFill>
            <a:schemeClr val="tx1">
              <a:lumMod val="50000"/>
              <a:lumOff val="50000"/>
            </a:schemeClr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sk-SK" kern="1200"/>
        </a:p>
      </cdr:txBody>
    </cdr:sp>
  </cdr:relSizeAnchor>
  <cdr:relSizeAnchor xmlns:cdr="http://schemas.openxmlformats.org/drawingml/2006/chartDrawing">
    <cdr:from>
      <cdr:x>0.60397</cdr:x>
      <cdr:y>0.1013</cdr:y>
    </cdr:from>
    <cdr:to>
      <cdr:x>0.7459</cdr:x>
      <cdr:y>0.14605</cdr:y>
    </cdr:to>
    <cdr:sp macro="" textlink="">
      <cdr:nvSpPr>
        <cdr:cNvPr id="6" name="Šípka: doprava 5"/>
        <cdr:cNvSpPr/>
      </cdr:nvSpPr>
      <cdr:spPr>
        <a:xfrm xmlns:a="http://schemas.openxmlformats.org/drawingml/2006/main" rot="10800000">
          <a:off x="3783054" y="273050"/>
          <a:ext cx="889000" cy="120650"/>
        </a:xfrm>
        <a:prstGeom xmlns:a="http://schemas.openxmlformats.org/drawingml/2006/main" prst="rightArrow">
          <a:avLst/>
        </a:prstGeom>
        <a:solidFill xmlns:a="http://schemas.openxmlformats.org/drawingml/2006/main">
          <a:schemeClr val="accent1"/>
        </a:solidFill>
        <a:ln xmlns:a="http://schemas.openxmlformats.org/drawingml/2006/main" w="6350">
          <a:solidFill>
            <a:schemeClr val="tx2">
              <a:lumMod val="50000"/>
            </a:schemeClr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sk-SK" kern="1200"/>
        </a:p>
      </cdr:txBody>
    </cdr:sp>
  </cdr:relSizeAnchor>
  <cdr:relSizeAnchor xmlns:cdr="http://schemas.openxmlformats.org/drawingml/2006/chartDrawing">
    <cdr:from>
      <cdr:x>0.6273</cdr:x>
      <cdr:y>0.05889</cdr:y>
    </cdr:from>
    <cdr:to>
      <cdr:x>0.74084</cdr:x>
      <cdr:y>0.10801</cdr:y>
    </cdr:to>
    <cdr:sp macro="" textlink="">
      <cdr:nvSpPr>
        <cdr:cNvPr id="7" name="Textové pole 6"/>
        <cdr:cNvSpPr txBox="1"/>
      </cdr:nvSpPr>
      <cdr:spPr>
        <a:xfrm xmlns:a="http://schemas.openxmlformats.org/drawingml/2006/main">
          <a:off x="3929159" y="158750"/>
          <a:ext cx="711200" cy="1324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rot="0" spcFirstLastPara="0" vertOverflow="clip" horzOverflow="overflow" vert="horz" wrap="square" lIns="90000" tIns="0" rIns="90000" bIns="0" numCol="1" spcCol="0" rtlCol="0" fromWordArt="0" anchor="t" anchorCtr="0" forceAA="0" compatLnSpc="1">
          <a:prstTxWarp prst="textNoShape">
            <a:avLst/>
          </a:prstTxWarp>
          <a:spAutoFit/>
        </a:bodyPr>
        <a:lstStyle xmlns:a="http://schemas.openxmlformats.org/drawingml/2006/main"/>
        <a:p xmlns:a="http://schemas.openxmlformats.org/drawingml/2006/main">
          <a:r>
            <a:rPr lang="sk-SK" sz="900" kern="1200"/>
            <a:t>Očakávanie</a:t>
          </a:r>
        </a:p>
      </cdr:txBody>
    </cdr:sp>
  </cdr:relSizeAnchor>
  <cdr:relSizeAnchor xmlns:cdr="http://schemas.openxmlformats.org/drawingml/2006/chartDrawing">
    <cdr:from>
      <cdr:x>0.78325</cdr:x>
      <cdr:y>0.62878</cdr:y>
    </cdr:from>
    <cdr:to>
      <cdr:x>0.89679</cdr:x>
      <cdr:y>0.67791</cdr:y>
    </cdr:to>
    <cdr:sp macro="" textlink="">
      <cdr:nvSpPr>
        <cdr:cNvPr id="8" name="Textové pole 1"/>
        <cdr:cNvSpPr txBox="1"/>
      </cdr:nvSpPr>
      <cdr:spPr>
        <a:xfrm xmlns:a="http://schemas.openxmlformats.org/drawingml/2006/main">
          <a:off x="4905979" y="1694935"/>
          <a:ext cx="711200" cy="1324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rot="0" spcFirstLastPara="0" vert="horz" wrap="square" lIns="90000" tIns="0" rIns="90000" bIns="0" numCol="1" spcCol="0" rtlCol="0" fromWordArt="0" anchor="t" anchorCtr="0" forceAA="0" compatLnSpc="1">
          <a:prstTxWarp prst="textNoShape">
            <a:avLst/>
          </a:prstTxWarp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sk-SK" sz="900" kern="1200"/>
            <a:t>Skutočnosť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133350</xdr:rowOff>
    </xdr:from>
    <xdr:to>
      <xdr:col>9</xdr:col>
      <xdr:colOff>371475</xdr:colOff>
      <xdr:row>28</xdr:row>
      <xdr:rowOff>190500</xdr:rowOff>
    </xdr:to>
    <xdr:graphicFrame macro="">
      <xdr:nvGraphicFramePr>
        <xdr:cNvPr id="2" name="Graf 3">
          <a:extLst>
            <a:ext uri="{FF2B5EF4-FFF2-40B4-BE49-F238E27FC236}">
              <a16:creationId xmlns:a16="http://schemas.microsoft.com/office/drawing/2014/main" id="{263F61A0-BC5C-85D2-B1BC-5EA5287A64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447674</xdr:colOff>
      <xdr:row>9</xdr:row>
      <xdr:rowOff>140016</xdr:rowOff>
    </xdr:from>
    <xdr:to>
      <xdr:col>15</xdr:col>
      <xdr:colOff>306704</xdr:colOff>
      <xdr:row>29</xdr:row>
      <xdr:rowOff>93344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1DC66F0E-4FC6-E79F-A15E-CABF07DB2C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617219</xdr:colOff>
      <xdr:row>11</xdr:row>
      <xdr:rowOff>34290</xdr:rowOff>
    </xdr:from>
    <xdr:to>
      <xdr:col>15</xdr:col>
      <xdr:colOff>268604</xdr:colOff>
      <xdr:row>30</xdr:row>
      <xdr:rowOff>19050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1E0EDBFF-5DCB-2FE0-82FB-2F7C7132BE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11</xdr:row>
      <xdr:rowOff>0</xdr:rowOff>
    </xdr:from>
    <xdr:to>
      <xdr:col>9</xdr:col>
      <xdr:colOff>361950</xdr:colOff>
      <xdr:row>28</xdr:row>
      <xdr:rowOff>104775</xdr:rowOff>
    </xdr:to>
    <xdr:graphicFrame macro="">
      <xdr:nvGraphicFramePr>
        <xdr:cNvPr id="46" name="Graf 1">
          <a:extLst>
            <a:ext uri="{FF2B5EF4-FFF2-40B4-BE49-F238E27FC236}">
              <a16:creationId xmlns:a16="http://schemas.microsoft.com/office/drawing/2014/main" id="{E90CDB51-7CC4-4683-A72A-B8A3DC15F7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268671</xdr:colOff>
      <xdr:row>12</xdr:row>
      <xdr:rowOff>395</xdr:rowOff>
    </xdr:from>
    <xdr:to>
      <xdr:col>8</xdr:col>
      <xdr:colOff>428625</xdr:colOff>
      <xdr:row>29</xdr:row>
      <xdr:rowOff>19050</xdr:rowOff>
    </xdr:to>
    <xdr:graphicFrame macro="">
      <xdr:nvGraphicFramePr>
        <xdr:cNvPr id="95" name="Graf 1">
          <a:extLst>
            <a:ext uri="{FF2B5EF4-FFF2-40B4-BE49-F238E27FC236}">
              <a16:creationId xmlns:a16="http://schemas.microsoft.com/office/drawing/2014/main" id="{753AD9C2-23D7-4016-8C55-E5FFF6EA8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135255</xdr:rowOff>
    </xdr:from>
    <xdr:to>
      <xdr:col>3</xdr:col>
      <xdr:colOff>145415</xdr:colOff>
      <xdr:row>29</xdr:row>
      <xdr:rowOff>62230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1D7FA80F-FCEB-42FF-9595-B5127A2F65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18</xdr:row>
      <xdr:rowOff>63817</xdr:rowOff>
    </xdr:from>
    <xdr:to>
      <xdr:col>4</xdr:col>
      <xdr:colOff>220980</xdr:colOff>
      <xdr:row>34</xdr:row>
      <xdr:rowOff>63817</xdr:rowOff>
    </xdr:to>
    <xdr:graphicFrame macro="">
      <xdr:nvGraphicFramePr>
        <xdr:cNvPr id="11" name="Graf 10">
          <a:extLst>
            <a:ext uri="{FF2B5EF4-FFF2-40B4-BE49-F238E27FC236}">
              <a16:creationId xmlns:a16="http://schemas.microsoft.com/office/drawing/2014/main" id="{E6C7CB5D-EFB6-7BC9-9B47-E5AA76DB5B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&#225;rok1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fsrsk.sharepoint.com/sites/msteams_649315/Shared%20Documents/05_Zdravotn&#237;ctvo/03_Rev&#237;zie%20v&#253;davkov/Lieky/03_Oblasti_rev&#237;zie/Nakladov&#225;%20efekt&#237;vnos&#357;/Datova%20priloha_nakladova%20efektivnost.xlsx" TargetMode="External"/><Relationship Id="rId1" Type="http://schemas.openxmlformats.org/officeDocument/2006/relationships/externalLinkPath" Target="https://mfsrsk.sharepoint.com/sites/msteams_649315/Shared%20Documents/05_Zdravotn&#237;ctvo/03_Rev&#237;zie%20v&#253;davkov/Lieky/03_Oblasti_rev&#237;zie/Nakladov&#225;%20efekt&#237;vnos&#357;/Datova%20priloha_nakladova%20efektivnost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fsrsk.sharepoint.com/sites/msteams_649315/Shared%20Documents/05_Zdravotn&#237;ctvo/03_Rev&#237;zie%20v&#253;davkov/Lieky/03_Oblasti_rev&#237;zie/Kategoriz&#225;cia/Vyvoj_cien/Vyvoj_vydavkov_output_20250909.xlsx" TargetMode="External"/><Relationship Id="rId1" Type="http://schemas.openxmlformats.org/officeDocument/2006/relationships/externalLinkPath" Target="https://mfsrsk.sharepoint.com/sites/msteams_649315/Shared%20Documents/05_Zdravotn&#237;ctvo/03_Rev&#237;zie%20v&#253;davkov/Lieky/03_Oblasti_rev&#237;zie/Kategoriz&#225;cia/Vyvoj_cien/Vyvoj_vydavkov_output_202509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árok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ôvera_odklon od NIHO"/>
      <sheetName val="Hodnotenia NIHO"/>
      <sheetName val="Nemecke lieky"/>
      <sheetName val="Lancet_graf"/>
    </sheetNames>
    <sheetDataSet>
      <sheetData sheetId="0" refreshError="1"/>
      <sheetData sheetId="1" refreshError="1"/>
      <sheetData sheetId="2">
        <row r="17">
          <cell r="A17" t="str">
            <v>Spolu</v>
          </cell>
          <cell r="B17">
            <v>216</v>
          </cell>
          <cell r="C17">
            <v>0</v>
          </cell>
        </row>
        <row r="18">
          <cell r="A18" t="str">
            <v>Významné</v>
          </cell>
          <cell r="B18">
            <v>21</v>
          </cell>
          <cell r="C18">
            <v>0</v>
          </cell>
        </row>
        <row r="19">
          <cell r="A19" t="str">
            <v>Značné</v>
          </cell>
          <cell r="B19">
            <v>33</v>
          </cell>
          <cell r="C19">
            <v>21</v>
          </cell>
        </row>
        <row r="20">
          <cell r="A20" t="str">
            <v>Malé</v>
          </cell>
          <cell r="B20">
            <v>19</v>
          </cell>
          <cell r="C20">
            <v>54</v>
          </cell>
        </row>
        <row r="21">
          <cell r="A21" t="str">
            <v>Bez dodatočných prínosov</v>
          </cell>
          <cell r="B21">
            <v>125</v>
          </cell>
          <cell r="C21">
            <v>73</v>
          </cell>
        </row>
        <row r="22">
          <cell r="A22" t="str">
            <v>Menej prínosov</v>
          </cell>
          <cell r="B22">
            <v>2</v>
          </cell>
          <cell r="C22">
            <v>198</v>
          </cell>
        </row>
        <row r="23">
          <cell r="A23" t="str">
            <v>Nekvantifikovateľné</v>
          </cell>
          <cell r="B23">
            <v>16</v>
          </cell>
          <cell r="C23">
            <v>200</v>
          </cell>
        </row>
      </sheetData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ývoj"/>
      <sheetName val="2019"/>
      <sheetName val="2020"/>
      <sheetName val="2021"/>
      <sheetName val="2022"/>
      <sheetName val="2023"/>
      <sheetName val="2024"/>
      <sheetName val="Iba_podmienené"/>
      <sheetName val="Vplyv_novely_2022"/>
      <sheetName val="Zmeny_2021-2024"/>
      <sheetName val="Nove_lieky_novela_2022"/>
      <sheetName val="Nove_originaly"/>
      <sheetName val="Nove_generika"/>
      <sheetName val="Kontingencka_nove_presnejsie"/>
      <sheetName val="Nie_sú_v_ZKL_2024"/>
      <sheetName val="Nie_sú_v_ZKL_2021"/>
    </sheetNames>
    <sheetDataSet>
      <sheetData sheetId="0">
        <row r="2">
          <cell r="L2">
            <v>2019</v>
          </cell>
        </row>
      </sheetData>
      <sheetData sheetId="1">
        <row r="2">
          <cell r="D2">
            <v>1196118729.5899994</v>
          </cell>
        </row>
      </sheetData>
      <sheetData sheetId="2">
        <row r="2">
          <cell r="D2">
            <v>1257374658.8999977</v>
          </cell>
        </row>
      </sheetData>
      <sheetData sheetId="3">
        <row r="2">
          <cell r="D2">
            <v>1291392091.7299962</v>
          </cell>
        </row>
      </sheetData>
      <sheetData sheetId="4">
        <row r="2">
          <cell r="D2">
            <v>1365675718.9799991</v>
          </cell>
        </row>
      </sheetData>
      <sheetData sheetId="5">
        <row r="2">
          <cell r="D2">
            <v>1451012923.9300022</v>
          </cell>
        </row>
      </sheetData>
      <sheetData sheetId="6">
        <row r="2">
          <cell r="C2">
            <v>1673278882.3400016</v>
          </cell>
        </row>
      </sheetData>
      <sheetData sheetId="7" refreshError="1"/>
      <sheetData sheetId="8">
        <row r="12">
          <cell r="A12" t="str">
            <v>Očakávané výdavky</v>
          </cell>
          <cell r="C12">
            <v>118.03</v>
          </cell>
        </row>
        <row r="13">
          <cell r="A13" t="str">
            <v>NPC</v>
          </cell>
          <cell r="C13">
            <v>52.93</v>
          </cell>
        </row>
        <row r="14">
          <cell r="A14" t="str">
            <v>Rozšírenie indikácií</v>
          </cell>
          <cell r="B14">
            <v>53</v>
          </cell>
          <cell r="C14">
            <v>52</v>
          </cell>
        </row>
        <row r="15">
          <cell r="A15" t="str">
            <v>Zavedenie OCR</v>
          </cell>
          <cell r="B15">
            <v>105</v>
          </cell>
          <cell r="C15">
            <v>13.1</v>
          </cell>
        </row>
        <row r="16">
          <cell r="A16" t="str">
            <v>Očakávané úspory</v>
          </cell>
          <cell r="C16">
            <v>-176.18</v>
          </cell>
        </row>
        <row r="17">
          <cell r="A17" t="str">
            <v>Vstup generík a biosimilárov</v>
          </cell>
          <cell r="C17">
            <v>-113</v>
          </cell>
        </row>
        <row r="18">
          <cell r="A18" t="str">
            <v>Lieky na výnimky</v>
          </cell>
          <cell r="B18">
            <v>-113</v>
          </cell>
          <cell r="C18">
            <v>-25</v>
          </cell>
        </row>
        <row r="19">
          <cell r="A19" t="str">
            <v>Ostatné úsporné opatrenia</v>
          </cell>
          <cell r="B19">
            <v>-138</v>
          </cell>
          <cell r="C19">
            <v>-38.180000000000007</v>
          </cell>
        </row>
        <row r="20">
          <cell r="A20" t="str">
            <v>Očakávaná zmena bez nových originálov</v>
          </cell>
          <cell r="C20">
            <v>-58.150000000000006</v>
          </cell>
        </row>
        <row r="21">
          <cell r="A21" t="str">
            <v>Skutočná zmena bez nových originálov</v>
          </cell>
          <cell r="C21">
            <v>146.55570674999944</v>
          </cell>
        </row>
        <row r="22">
          <cell r="A22" t="str">
            <v>Výdavky na staré lieky</v>
          </cell>
          <cell r="B22">
            <v>43.019955670000002</v>
          </cell>
          <cell r="C22">
            <v>103.53575107999944</v>
          </cell>
        </row>
        <row r="23">
          <cell r="A23" t="str">
            <v>Výdavky na nové generiká a biosimiláre</v>
          </cell>
          <cell r="B23">
            <v>0</v>
          </cell>
          <cell r="C23">
            <v>43.019955670000009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heme1-uhp">
  <a:themeElements>
    <a:clrScheme name="UHP">
      <a:dk1>
        <a:sysClr val="windowText" lastClr="000000"/>
      </a:dk1>
      <a:lt1>
        <a:sysClr val="window" lastClr="FFFFFF"/>
      </a:lt1>
      <a:dk2>
        <a:srgbClr val="242852"/>
      </a:dk2>
      <a:lt2>
        <a:srgbClr val="F2F2F2"/>
      </a:lt2>
      <a:accent1>
        <a:srgbClr val="2C3182"/>
      </a:accent1>
      <a:accent2>
        <a:srgbClr val="25AAE1"/>
      </a:accent2>
      <a:accent3>
        <a:srgbClr val="6D6E71"/>
      </a:accent3>
      <a:accent4>
        <a:srgbClr val="242852"/>
      </a:accent4>
      <a:accent5>
        <a:srgbClr val="629DD1"/>
      </a:accent5>
      <a:accent6>
        <a:srgbClr val="297FD5"/>
      </a:accent6>
      <a:hlink>
        <a:srgbClr val="9454C3"/>
      </a:hlink>
      <a:folHlink>
        <a:srgbClr val="25AAE1"/>
      </a:folHlink>
    </a:clrScheme>
    <a:fontScheme name="Custom 1">
      <a:majorFont>
        <a:latin typeface="Arial Narrow"/>
        <a:ea typeface=""/>
        <a:cs typeface=""/>
      </a:majorFont>
      <a:minorFont>
        <a:latin typeface="Arial Narrow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Theme1-uhp" id="{D2B567A0-58AF-443C-AD51-3795148C6D3E}" vid="{91D365BE-B1DC-4D28-9BDE-1AF6B3CE8B5C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thelancet.com/journals/lancet/article/PIIS0140-6736(24)02352-3/fulltext?trk=feed_main-feed-card_feed-article-content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eprints.aihta.at/1549/1/HTA-Projektbericht_Nr.163.pdf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s://www.udzs-sk.sk/wp-content/uploads/2024/08/Sprava-o-stave-vykonavania-VZP-za-rok-2023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0.xml"/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s://www.iqvia.com/-/media/iqvia/pdfs/library/publications/efpia-patients-wait-indicator-2024.pdf" TargetMode="Externa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efpia.eu/media/vtapbere/efpia-patient-wait-indicator-2024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bmchealthservres.biomedcentral.com/articles/10.1186/s12913-022-08866-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bmchealthservres.biomedcentral.com/articles/10.1186/s12913-022-08866-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bmj.com/content/366/bmj.l43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D70E9-8992-45EE-BC09-B24014E2BE3D}">
  <dimension ref="A1:D68"/>
  <sheetViews>
    <sheetView showGridLines="0" tabSelected="1" workbookViewId="0">
      <selection activeCell="C66" sqref="C66"/>
    </sheetView>
  </sheetViews>
  <sheetFormatPr defaultRowHeight="16.5" x14ac:dyDescent="0.3"/>
  <cols>
    <col min="1" max="1" width="10.28515625" customWidth="1"/>
    <col min="2" max="2" width="132" bestFit="1" customWidth="1"/>
    <col min="3" max="3" width="14.5703125" bestFit="1" customWidth="1"/>
  </cols>
  <sheetData>
    <row r="1" spans="1:3" ht="16.5" customHeight="1" x14ac:dyDescent="0.3">
      <c r="A1" s="255" t="e" vm="1">
        <v>#VALUE!</v>
      </c>
      <c r="B1" s="256" t="s">
        <v>0</v>
      </c>
      <c r="C1" s="256"/>
    </row>
    <row r="2" spans="1:3" ht="16.5" customHeight="1" x14ac:dyDescent="0.3">
      <c r="A2" s="255"/>
      <c r="B2" s="256"/>
      <c r="C2" s="256"/>
    </row>
    <row r="3" spans="1:3" ht="16.5" customHeight="1" x14ac:dyDescent="0.3">
      <c r="A3" s="255"/>
      <c r="B3" s="256"/>
      <c r="C3" s="256"/>
    </row>
    <row r="5" spans="1:3" x14ac:dyDescent="0.3">
      <c r="A5" s="15" t="s">
        <v>1</v>
      </c>
      <c r="B5" s="12"/>
    </row>
    <row r="7" spans="1:3" x14ac:dyDescent="0.3">
      <c r="A7" s="254" t="s">
        <v>2</v>
      </c>
      <c r="B7" s="254"/>
      <c r="C7" s="254"/>
    </row>
    <row r="8" spans="1:3" x14ac:dyDescent="0.3">
      <c r="A8" s="16" t="s">
        <v>3</v>
      </c>
      <c r="B8" s="4" t="s">
        <v>4</v>
      </c>
      <c r="C8" s="4" t="s">
        <v>5</v>
      </c>
    </row>
    <row r="9" spans="1:3" x14ac:dyDescent="0.3">
      <c r="A9" s="2">
        <v>1</v>
      </c>
      <c r="B9" s="10" t="s">
        <v>6</v>
      </c>
      <c r="C9" s="13" t="s">
        <v>7</v>
      </c>
    </row>
    <row r="10" spans="1:3" x14ac:dyDescent="0.3">
      <c r="A10" s="2">
        <v>2</v>
      </c>
      <c r="B10" s="3" t="s">
        <v>8</v>
      </c>
      <c r="C10" s="13" t="s">
        <v>7</v>
      </c>
    </row>
    <row r="11" spans="1:3" x14ac:dyDescent="0.3">
      <c r="A11" s="2">
        <v>3</v>
      </c>
      <c r="B11" s="3" t="s">
        <v>9</v>
      </c>
      <c r="C11" s="13" t="s">
        <v>7</v>
      </c>
    </row>
    <row r="12" spans="1:3" x14ac:dyDescent="0.3">
      <c r="A12" s="2">
        <v>4</v>
      </c>
      <c r="B12" t="s">
        <v>10</v>
      </c>
      <c r="C12" s="13" t="s">
        <v>7</v>
      </c>
    </row>
    <row r="13" spans="1:3" x14ac:dyDescent="0.3">
      <c r="A13" s="2">
        <v>5</v>
      </c>
      <c r="B13" s="3" t="s">
        <v>11</v>
      </c>
      <c r="C13" s="13" t="s">
        <v>7</v>
      </c>
    </row>
    <row r="14" spans="1:3" x14ac:dyDescent="0.3">
      <c r="A14" s="2">
        <v>6</v>
      </c>
      <c r="B14" s="3" t="s">
        <v>12</v>
      </c>
      <c r="C14" s="13" t="s">
        <v>7</v>
      </c>
    </row>
    <row r="15" spans="1:3" x14ac:dyDescent="0.3">
      <c r="A15" s="2">
        <v>7</v>
      </c>
      <c r="B15" s="3" t="s">
        <v>13</v>
      </c>
      <c r="C15" s="13" t="s">
        <v>7</v>
      </c>
    </row>
    <row r="16" spans="1:3" x14ac:dyDescent="0.3">
      <c r="A16" s="2">
        <v>8</v>
      </c>
      <c r="B16" s="3" t="s">
        <v>14</v>
      </c>
      <c r="C16" s="13" t="s">
        <v>7</v>
      </c>
    </row>
    <row r="17" spans="1:3" x14ac:dyDescent="0.3">
      <c r="A17" s="2">
        <v>9</v>
      </c>
      <c r="B17" s="3" t="s">
        <v>15</v>
      </c>
      <c r="C17" s="13" t="s">
        <v>7</v>
      </c>
    </row>
    <row r="18" spans="1:3" x14ac:dyDescent="0.3">
      <c r="A18" s="2">
        <v>10</v>
      </c>
      <c r="B18" s="3" t="s">
        <v>16</v>
      </c>
      <c r="C18" s="13" t="s">
        <v>7</v>
      </c>
    </row>
    <row r="19" spans="1:3" x14ac:dyDescent="0.3">
      <c r="A19" s="2">
        <v>11</v>
      </c>
      <c r="B19" s="3" t="s">
        <v>17</v>
      </c>
      <c r="C19" s="13" t="s">
        <v>7</v>
      </c>
    </row>
    <row r="20" spans="1:3" x14ac:dyDescent="0.3">
      <c r="A20" s="2">
        <v>12</v>
      </c>
      <c r="B20" s="3" t="s">
        <v>18</v>
      </c>
      <c r="C20" s="13" t="s">
        <v>7</v>
      </c>
    </row>
    <row r="21" spans="1:3" x14ac:dyDescent="0.3">
      <c r="A21" s="2">
        <v>13</v>
      </c>
      <c r="B21" s="3" t="s">
        <v>19</v>
      </c>
      <c r="C21" s="13" t="s">
        <v>7</v>
      </c>
    </row>
    <row r="22" spans="1:3" x14ac:dyDescent="0.3">
      <c r="A22" s="2">
        <v>14</v>
      </c>
      <c r="B22" s="3" t="s">
        <v>20</v>
      </c>
      <c r="C22" s="13" t="s">
        <v>7</v>
      </c>
    </row>
    <row r="23" spans="1:3" x14ac:dyDescent="0.3">
      <c r="A23" s="2">
        <v>15</v>
      </c>
      <c r="B23" s="3" t="s">
        <v>21</v>
      </c>
      <c r="C23" s="13" t="s">
        <v>7</v>
      </c>
    </row>
    <row r="24" spans="1:3" x14ac:dyDescent="0.3">
      <c r="A24" s="2">
        <v>16</v>
      </c>
      <c r="B24" s="3" t="s">
        <v>22</v>
      </c>
      <c r="C24" s="13" t="s">
        <v>7</v>
      </c>
    </row>
    <row r="25" spans="1:3" x14ac:dyDescent="0.3">
      <c r="A25" s="2">
        <v>17</v>
      </c>
      <c r="B25" s="3" t="s">
        <v>23</v>
      </c>
      <c r="C25" s="13" t="s">
        <v>7</v>
      </c>
    </row>
    <row r="26" spans="1:3" x14ac:dyDescent="0.3">
      <c r="A26" s="2">
        <v>18</v>
      </c>
      <c r="B26" s="3" t="s">
        <v>24</v>
      </c>
      <c r="C26" s="13" t="s">
        <v>7</v>
      </c>
    </row>
    <row r="27" spans="1:3" x14ac:dyDescent="0.3">
      <c r="A27" s="2">
        <v>19</v>
      </c>
      <c r="B27" s="3" t="s">
        <v>25</v>
      </c>
      <c r="C27" s="13" t="s">
        <v>7</v>
      </c>
    </row>
    <row r="28" spans="1:3" x14ac:dyDescent="0.3">
      <c r="A28" s="2">
        <v>20</v>
      </c>
      <c r="B28" s="3" t="s">
        <v>26</v>
      </c>
      <c r="C28" s="13" t="s">
        <v>7</v>
      </c>
    </row>
    <row r="29" spans="1:3" x14ac:dyDescent="0.3">
      <c r="A29" s="2">
        <v>21</v>
      </c>
      <c r="B29" s="3" t="s">
        <v>27</v>
      </c>
      <c r="C29" s="13" t="s">
        <v>7</v>
      </c>
    </row>
    <row r="30" spans="1:3" x14ac:dyDescent="0.3">
      <c r="A30" s="2">
        <v>22</v>
      </c>
      <c r="B30" s="3" t="s">
        <v>28</v>
      </c>
      <c r="C30" s="13" t="s">
        <v>7</v>
      </c>
    </row>
    <row r="31" spans="1:3" x14ac:dyDescent="0.3">
      <c r="A31" s="2">
        <v>23</v>
      </c>
      <c r="B31" s="3" t="s">
        <v>29</v>
      </c>
      <c r="C31" s="13" t="s">
        <v>7</v>
      </c>
    </row>
    <row r="32" spans="1:3" x14ac:dyDescent="0.3">
      <c r="A32" s="2">
        <v>24</v>
      </c>
      <c r="B32" s="3" t="s">
        <v>30</v>
      </c>
      <c r="C32" s="13" t="s">
        <v>7</v>
      </c>
    </row>
    <row r="33" spans="1:3" x14ac:dyDescent="0.3">
      <c r="A33" s="2">
        <v>25</v>
      </c>
      <c r="B33" s="3" t="s">
        <v>31</v>
      </c>
      <c r="C33" s="13" t="s">
        <v>7</v>
      </c>
    </row>
    <row r="34" spans="1:3" x14ac:dyDescent="0.3">
      <c r="A34" s="2">
        <v>26</v>
      </c>
      <c r="B34" s="3" t="s">
        <v>32</v>
      </c>
      <c r="C34" s="13" t="s">
        <v>7</v>
      </c>
    </row>
    <row r="35" spans="1:3" x14ac:dyDescent="0.3">
      <c r="A35" s="2">
        <v>27</v>
      </c>
      <c r="B35" s="3" t="s">
        <v>33</v>
      </c>
      <c r="C35" s="13" t="s">
        <v>7</v>
      </c>
    </row>
    <row r="36" spans="1:3" x14ac:dyDescent="0.3">
      <c r="A36" s="2">
        <v>28</v>
      </c>
      <c r="B36" s="3" t="s">
        <v>34</v>
      </c>
      <c r="C36" s="13" t="s">
        <v>7</v>
      </c>
    </row>
    <row r="37" spans="1:3" x14ac:dyDescent="0.3">
      <c r="A37" s="2">
        <v>29</v>
      </c>
      <c r="B37" s="3" t="s">
        <v>35</v>
      </c>
      <c r="C37" s="13" t="s">
        <v>7</v>
      </c>
    </row>
    <row r="38" spans="1:3" x14ac:dyDescent="0.3">
      <c r="A38" s="2">
        <v>30</v>
      </c>
      <c r="B38" s="3" t="s">
        <v>36</v>
      </c>
      <c r="C38" s="13" t="s">
        <v>7</v>
      </c>
    </row>
    <row r="39" spans="1:3" x14ac:dyDescent="0.3">
      <c r="A39" s="2">
        <v>31</v>
      </c>
      <c r="B39" s="3" t="s">
        <v>37</v>
      </c>
      <c r="C39" s="13" t="s">
        <v>7</v>
      </c>
    </row>
    <row r="40" spans="1:3" x14ac:dyDescent="0.3">
      <c r="A40" s="2">
        <v>32</v>
      </c>
      <c r="B40" s="3" t="s">
        <v>38</v>
      </c>
      <c r="C40" s="13" t="s">
        <v>7</v>
      </c>
    </row>
    <row r="41" spans="1:3" x14ac:dyDescent="0.3">
      <c r="A41" s="2">
        <v>33</v>
      </c>
      <c r="B41" s="3" t="s">
        <v>39</v>
      </c>
      <c r="C41" s="13" t="s">
        <v>7</v>
      </c>
    </row>
    <row r="42" spans="1:3" x14ac:dyDescent="0.3">
      <c r="A42" s="2">
        <v>34</v>
      </c>
      <c r="B42" s="3" t="s">
        <v>40</v>
      </c>
      <c r="C42" s="13" t="s">
        <v>7</v>
      </c>
    </row>
    <row r="43" spans="1:3" x14ac:dyDescent="0.3">
      <c r="A43" s="2">
        <v>35</v>
      </c>
      <c r="B43" s="3" t="s">
        <v>41</v>
      </c>
      <c r="C43" s="13" t="s">
        <v>7</v>
      </c>
    </row>
    <row r="44" spans="1:3" x14ac:dyDescent="0.3">
      <c r="A44" s="7">
        <v>36</v>
      </c>
      <c r="B44" s="8" t="s">
        <v>42</v>
      </c>
      <c r="C44" s="14" t="s">
        <v>7</v>
      </c>
    </row>
    <row r="45" spans="1:3" x14ac:dyDescent="0.3">
      <c r="C45" s="1"/>
    </row>
    <row r="46" spans="1:3" x14ac:dyDescent="0.3">
      <c r="A46" s="254" t="s">
        <v>43</v>
      </c>
      <c r="B46" s="254"/>
      <c r="C46" s="254"/>
    </row>
    <row r="47" spans="1:3" x14ac:dyDescent="0.3">
      <c r="A47" s="6" t="s">
        <v>44</v>
      </c>
      <c r="B47" s="6" t="s">
        <v>4</v>
      </c>
      <c r="C47" s="6" t="s">
        <v>5</v>
      </c>
    </row>
    <row r="48" spans="1:3" x14ac:dyDescent="0.3">
      <c r="A48" s="2">
        <v>4</v>
      </c>
      <c r="B48" s="3" t="s">
        <v>45</v>
      </c>
      <c r="C48" s="13" t="s">
        <v>46</v>
      </c>
    </row>
    <row r="49" spans="1:4" x14ac:dyDescent="0.3">
      <c r="A49" s="2">
        <v>5</v>
      </c>
      <c r="B49" s="3" t="s">
        <v>47</v>
      </c>
      <c r="C49" s="13" t="s">
        <v>46</v>
      </c>
      <c r="D49" s="9"/>
    </row>
    <row r="50" spans="1:4" x14ac:dyDescent="0.3">
      <c r="A50" s="2">
        <v>7</v>
      </c>
      <c r="B50" s="3" t="s">
        <v>48</v>
      </c>
      <c r="C50" s="13" t="s">
        <v>46</v>
      </c>
      <c r="D50" s="9"/>
    </row>
    <row r="51" spans="1:4" x14ac:dyDescent="0.3">
      <c r="A51" s="2">
        <v>8</v>
      </c>
      <c r="B51" s="3" t="s">
        <v>49</v>
      </c>
      <c r="C51" s="13" t="s">
        <v>46</v>
      </c>
      <c r="D51" s="9"/>
    </row>
    <row r="52" spans="1:4" x14ac:dyDescent="0.3">
      <c r="A52" s="2">
        <v>11</v>
      </c>
      <c r="B52" s="3" t="s">
        <v>50</v>
      </c>
      <c r="C52" s="13" t="s">
        <v>46</v>
      </c>
      <c r="D52" s="9"/>
    </row>
    <row r="53" spans="1:4" x14ac:dyDescent="0.3">
      <c r="A53" s="2">
        <v>13</v>
      </c>
      <c r="B53" s="3" t="s">
        <v>51</v>
      </c>
      <c r="C53" s="13" t="s">
        <v>46</v>
      </c>
      <c r="D53" s="9"/>
    </row>
    <row r="54" spans="1:4" x14ac:dyDescent="0.3">
      <c r="A54" s="2">
        <v>14</v>
      </c>
      <c r="B54" s="3" t="s">
        <v>52</v>
      </c>
      <c r="C54" s="13" t="s">
        <v>46</v>
      </c>
      <c r="D54" s="9"/>
    </row>
    <row r="55" spans="1:4" x14ac:dyDescent="0.3">
      <c r="A55" s="2">
        <v>15</v>
      </c>
      <c r="B55" s="3" t="s">
        <v>53</v>
      </c>
      <c r="C55" s="13" t="s">
        <v>46</v>
      </c>
      <c r="D55" s="9"/>
    </row>
    <row r="56" spans="1:4" x14ac:dyDescent="0.3">
      <c r="A56" s="2">
        <v>18</v>
      </c>
      <c r="B56" s="3" t="s">
        <v>54</v>
      </c>
      <c r="C56" s="13" t="s">
        <v>46</v>
      </c>
      <c r="D56" s="9"/>
    </row>
    <row r="57" spans="1:4" x14ac:dyDescent="0.3">
      <c r="A57" s="2">
        <v>20</v>
      </c>
      <c r="B57" s="3" t="s">
        <v>55</v>
      </c>
      <c r="C57" s="13" t="s">
        <v>46</v>
      </c>
      <c r="D57" s="9"/>
    </row>
    <row r="58" spans="1:4" x14ac:dyDescent="0.3">
      <c r="A58" s="2">
        <v>23</v>
      </c>
      <c r="B58" s="3" t="s">
        <v>56</v>
      </c>
      <c r="C58" s="13" t="s">
        <v>46</v>
      </c>
      <c r="D58" s="9"/>
    </row>
    <row r="59" spans="1:4" x14ac:dyDescent="0.3">
      <c r="A59" s="2">
        <v>24</v>
      </c>
      <c r="B59" s="3" t="s">
        <v>57</v>
      </c>
      <c r="C59" s="13" t="s">
        <v>46</v>
      </c>
      <c r="D59" s="9"/>
    </row>
    <row r="60" spans="1:4" x14ac:dyDescent="0.3">
      <c r="A60" s="2">
        <v>25</v>
      </c>
      <c r="B60" s="3" t="s">
        <v>58</v>
      </c>
      <c r="C60" s="13" t="s">
        <v>46</v>
      </c>
      <c r="D60" s="9"/>
    </row>
    <row r="61" spans="1:4" x14ac:dyDescent="0.3">
      <c r="A61" s="2">
        <v>28</v>
      </c>
      <c r="B61" s="3" t="s">
        <v>59</v>
      </c>
      <c r="C61" s="13" t="s">
        <v>46</v>
      </c>
      <c r="D61" s="9"/>
    </row>
    <row r="62" spans="1:4" x14ac:dyDescent="0.3">
      <c r="A62" s="2">
        <v>30</v>
      </c>
      <c r="B62" s="3" t="s">
        <v>60</v>
      </c>
      <c r="C62" s="13" t="s">
        <v>46</v>
      </c>
      <c r="D62" s="9"/>
    </row>
    <row r="63" spans="1:4" x14ac:dyDescent="0.3">
      <c r="A63" s="2">
        <v>31</v>
      </c>
      <c r="B63" s="3" t="s">
        <v>61</v>
      </c>
      <c r="C63" s="13" t="s">
        <v>46</v>
      </c>
      <c r="D63" s="9"/>
    </row>
    <row r="64" spans="1:4" x14ac:dyDescent="0.3">
      <c r="A64" s="2">
        <v>32</v>
      </c>
      <c r="B64" s="3" t="s">
        <v>62</v>
      </c>
      <c r="C64" s="13" t="s">
        <v>46</v>
      </c>
      <c r="D64" s="9"/>
    </row>
    <row r="65" spans="1:4" x14ac:dyDescent="0.3">
      <c r="A65" s="2">
        <v>33</v>
      </c>
      <c r="B65" s="3" t="s">
        <v>63</v>
      </c>
      <c r="C65" s="13" t="s">
        <v>46</v>
      </c>
      <c r="D65" s="9"/>
    </row>
    <row r="66" spans="1:4" x14ac:dyDescent="0.3">
      <c r="A66" s="2">
        <v>34</v>
      </c>
      <c r="B66" s="3" t="s">
        <v>64</v>
      </c>
      <c r="C66" s="13" t="s">
        <v>46</v>
      </c>
      <c r="D66" s="9"/>
    </row>
    <row r="67" spans="1:4" x14ac:dyDescent="0.3">
      <c r="A67" s="7">
        <v>35</v>
      </c>
      <c r="B67" s="8" t="s">
        <v>65</v>
      </c>
      <c r="C67" s="14" t="s">
        <v>46</v>
      </c>
      <c r="D67" s="9"/>
    </row>
    <row r="68" spans="1:4" x14ac:dyDescent="0.3">
      <c r="D68" s="9"/>
    </row>
  </sheetData>
  <mergeCells count="4">
    <mergeCell ref="A46:C46"/>
    <mergeCell ref="A1:A3"/>
    <mergeCell ref="B1:C3"/>
    <mergeCell ref="A7:C7"/>
  </mergeCells>
  <hyperlinks>
    <hyperlink ref="C48" location="'Tabuľka 4'!A1" display="Prejsť na tabuľku" xr:uid="{DE525F97-3C46-4517-B591-CEED5BEDD42C}"/>
    <hyperlink ref="C9" location="'Graf 1'!A1" display="Prejsť na graf" xr:uid="{368BFE98-003F-4FEC-8839-90B5AD4BC9A8}"/>
    <hyperlink ref="C10" location="'Graf 2'!A1" display="Prejsť na graf" xr:uid="{B7F6094D-EC15-4130-B507-CB752110510D}"/>
    <hyperlink ref="C11" location="'Graf 3'!A1" display="Prejsť na graf" xr:uid="{485159DD-D5B1-494A-BBDF-2CE25AC9F05A}"/>
    <hyperlink ref="C12" location="'Graf 4'!A1" display="Prejsť na graf" xr:uid="{953EAA1C-D641-45F9-A1F8-1B39A77CE29E}"/>
    <hyperlink ref="C13" location="'Graf 5'!A1" display="Prejsť na graf" xr:uid="{29323DED-E2BB-4578-AF2C-BEF1EB4506F0}"/>
    <hyperlink ref="C14" location="'Graf 6'!A1" display="Prejsť na graf" xr:uid="{C88CA849-6E1C-47A3-AEA5-DB2661069C2A}"/>
    <hyperlink ref="C15" location="'Graf 7'!A1" display="Prejsť na graf" xr:uid="{4C634A63-E012-4675-9C39-100826173A45}"/>
    <hyperlink ref="C16" location="'Graf 8'!A1" display="Prejsť na graf" xr:uid="{F2F964D4-A070-439E-9FCE-8D898BC95C41}"/>
    <hyperlink ref="C17" location="'Graf 9'!A1" display="Prejsť na graf" xr:uid="{DDA1E39C-CC44-4A95-AC1B-1F14EB18E8D5}"/>
    <hyperlink ref="C18" location="'Graf 10'!A1" display="Prejsť na graf" xr:uid="{47F68C7A-7E17-4A2F-978E-51119F24864A}"/>
    <hyperlink ref="C19" location="'Graf 11'!A1" display="Prejsť na graf" xr:uid="{7DCBDA3F-FF70-4C55-BD1B-F49452574FF3}"/>
    <hyperlink ref="C20" location="'Graf 12'!A1" display="Prejsť na graf" xr:uid="{5665CC34-0073-4B8E-8FD1-11B8335D56A1}"/>
    <hyperlink ref="C21" location="'Graf 13'!A1" display="Prejsť na graf" xr:uid="{6CDCFA90-50CF-4403-9895-291C8FDED644}"/>
    <hyperlink ref="C22" location="'Graf 14'!A1" display="Prejsť na graf" xr:uid="{9EBFECC8-6CC2-41B5-B80E-273BA80336CA}"/>
    <hyperlink ref="C23" location="'Graf 15'!A1" display="Prejsť na graf" xr:uid="{5ED565A9-F763-4247-8B97-34DCFE1C4511}"/>
    <hyperlink ref="C24" location="'Graf 16'!A1" display="Prejsť na graf" xr:uid="{08F07350-7DCB-4D92-AB41-F6DE28FC2511}"/>
    <hyperlink ref="C25" location="'Graf 17'!A1" display="Prejsť na graf" xr:uid="{EEEB774D-C3FE-4C9F-A0CB-2695F9026D21}"/>
    <hyperlink ref="C26" location="'Graf 18'!A1" display="Prejsť na graf" xr:uid="{4B9B7775-2E9F-4D48-A3FE-8DBA8A2D3762}"/>
    <hyperlink ref="C27" location="'Graf 19'!A1" display="Prejsť na graf" xr:uid="{7FF36918-931A-4EF1-92C0-D6BB9094BFCE}"/>
    <hyperlink ref="C28" location="'Graf 20'!A1" display="Prejsť na graf" xr:uid="{AA70E7C9-A3F6-470E-A896-8154EC47ED6A}"/>
    <hyperlink ref="C29" location="'Graf 21'!A1" display="Prejsť na graf" xr:uid="{D9F22CBE-7751-49C0-A6A9-CB8E0AEB05AB}"/>
    <hyperlink ref="C30" location="'Graf 22'!A1" display="Prejsť na graf" xr:uid="{EAAA5E73-FBBB-482F-86AE-82AE2BC6355E}"/>
    <hyperlink ref="C31" location="'Graf 23'!A1" display="Prejsť na graf" xr:uid="{5D2D6147-1519-409B-8DA5-1C2171C45DAF}"/>
    <hyperlink ref="C32" location="'Graf 24'!A1" display="Prejsť na graf" xr:uid="{27FFC406-F063-4F70-B860-7B0B59732A65}"/>
    <hyperlink ref="C33" location="'Graf 25'!A1" display="Prejsť na graf" xr:uid="{5470A911-BF45-46B9-9429-0E85438F320D}"/>
    <hyperlink ref="C34" location="'Graf 26'!A1" display="Prejsť na graf" xr:uid="{6EBEC5EB-AC00-48C3-8AD6-EF84AFCAD3F3}"/>
    <hyperlink ref="C35" location="'Graf 27'!A1" display="Prejsť na graf" xr:uid="{860E02D7-88D1-46D0-B71E-A47ABD3BCF5C}"/>
    <hyperlink ref="C36" location="'Graf 28'!A1" display="Prejsť na graf" xr:uid="{B4AB255A-F4C8-424C-8579-F3E4C604B2BB}"/>
    <hyperlink ref="C37" location="'Graf 29'!A1" display="Prejsť na graf" xr:uid="{A9648F9B-9FA9-468B-8C39-2D135ED23DBD}"/>
    <hyperlink ref="C38" location="'Graf 30'!A1" display="Prejsť na graf" xr:uid="{95E4189F-236B-4F7E-BA41-5B7D12347456}"/>
    <hyperlink ref="C39" location="'Graf 31'!A1" display="Prejsť na graf" xr:uid="{85D6D34B-4639-430C-9A70-3AD9CD01774B}"/>
    <hyperlink ref="C40" location="'Graf 32'!A1" display="Prejsť na graf" xr:uid="{667DA208-7FA7-462A-892A-215D0C1F5130}"/>
    <hyperlink ref="C41" location="'Graf 33'!A1" display="Prejsť na graf" xr:uid="{C3C7CCAD-8AA8-43DA-85D4-2EBA6671EB0E}"/>
    <hyperlink ref="C42" location="'Graf 34'!A1" display="Prejsť na graf" xr:uid="{E56EE956-293F-497B-A9E1-F18C0C6E0093}"/>
    <hyperlink ref="C43" location="'Graf 35'!A1" display="Prejsť na graf" xr:uid="{0142B3C1-2C02-4870-8B92-19AFE15A5F34}"/>
    <hyperlink ref="C44" location="'Graf 36'!A1" display="Prejsť na graf" xr:uid="{626F80A0-94C1-450D-AEB7-BF04DA3996E5}"/>
    <hyperlink ref="C49" location="'Tabuľka 5'!A1" display="Prejsť na tabuľku" xr:uid="{CED0C520-38C3-4C27-BFB3-FB9D354FD4A2}"/>
    <hyperlink ref="C50" location="'Tabuľka 7'!A1" display="Prejsť na tabuľku" xr:uid="{0479C442-A6D9-4448-9B07-5F24D14613BC}"/>
    <hyperlink ref="C51" location="'Tabuľka 8'!A1" display="Prejsť na tabuľku" xr:uid="{44E507F5-EC73-4511-8065-F49CDC3CE553}"/>
    <hyperlink ref="C52" location="'Tabuľka 11'!A1" display="Prejsť na tabuľku" xr:uid="{8B9FBDE4-8BB2-4403-BF52-DC29C02DA724}"/>
    <hyperlink ref="C53" location="'Tabuľka 13'!A1" display="Prejsť na tabuľku" xr:uid="{56A17970-89BA-4D1E-9965-85C53FA13A21}"/>
    <hyperlink ref="C54" location="'Tabuľka 14'!A1" display="Prejsť na tabuľku" xr:uid="{C5C29B6F-4FD7-490D-9032-EC6C45633212}"/>
    <hyperlink ref="C55" location="'Tabuľka 15'!A1" display="Prejsť na tabuľku" xr:uid="{40821C9D-8CE7-459F-998E-0D1F612085B5}"/>
    <hyperlink ref="C56" location="'Tabuľka 18'!A1" display="Prejsť na tabuľku" xr:uid="{AFA56299-AE02-46B3-9FA1-9568DD804BA6}"/>
    <hyperlink ref="C57" location="'Tabuľka 20'!A1" display="Prejsť na tabuľku" xr:uid="{8ADC1A63-82FB-4EE8-9A2A-39416CE5893D}"/>
    <hyperlink ref="C58" location="'Tabuľka 23'!A1" display="Prejsť na tabuľku" xr:uid="{5F053909-36B5-4DFF-A37F-B13F5373EEEA}"/>
    <hyperlink ref="C59" location="'Tabuľka 24'!A1" display="Prejsť na tabuľku" xr:uid="{AD589B8A-7492-4CAB-B235-1BDF7325BF0A}"/>
    <hyperlink ref="C60" location="'Tabuľka 25'!A1" display="Prejsť na tabuľku" xr:uid="{144589A2-AEC1-49E9-BB05-167266A23D94}"/>
    <hyperlink ref="C61" location="'Tabuľka 28'!A1" display="Prejsť na tabuľku" xr:uid="{2ECDC67B-9D39-4A3B-94D0-C2758E65EB21}"/>
    <hyperlink ref="C62" location="'Tabuľka 30'!A1" display="Prejsť na tabuľku" xr:uid="{FA65294A-6596-459F-8620-2EDE1A77F62F}"/>
    <hyperlink ref="C63" location="'Tabuľka 31'!A1" display="Prejsť na tabuľku" xr:uid="{65CEF705-B350-47E6-AE1B-FFEE47626A96}"/>
    <hyperlink ref="C64" location="'Tabuľka 32'!A1" display="Prejsť na tabuľku" xr:uid="{5456794A-F8CC-43CA-B6E0-619E53EC9497}"/>
    <hyperlink ref="C65" location="'Tabuľka 33'!A1" display="Prejsť na tabuľku" xr:uid="{41316599-3C1B-4938-A006-49B8044D30C2}"/>
    <hyperlink ref="C66" location="'Tabuľka 34'!A1" display="Prejsť na tabuľku" xr:uid="{E673CBA5-9EBA-43D8-9F67-88E49D0318E5}"/>
    <hyperlink ref="C67" location="'Tabuľka 35'!A1" display="Prejsť na tabuľku" xr:uid="{8BE62401-0EC9-43FF-A5BA-5E88803310DD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6C41E-3328-4617-B04A-385A495FADE2}">
  <dimension ref="A1:K17"/>
  <sheetViews>
    <sheetView workbookViewId="0">
      <selection activeCell="I10" sqref="I10"/>
    </sheetView>
  </sheetViews>
  <sheetFormatPr defaultRowHeight="16.5" x14ac:dyDescent="0.3"/>
  <cols>
    <col min="1" max="1" width="23.85546875" bestFit="1" customWidth="1"/>
    <col min="2" max="2" width="24.85546875" bestFit="1" customWidth="1"/>
    <col min="3" max="3" width="37.140625" bestFit="1" customWidth="1"/>
    <col min="4" max="4" width="19" bestFit="1" customWidth="1"/>
    <col min="5" max="5" width="4" bestFit="1" customWidth="1"/>
    <col min="6" max="6" width="7.5703125" bestFit="1" customWidth="1"/>
    <col min="7" max="7" width="15.5703125" bestFit="1" customWidth="1"/>
  </cols>
  <sheetData>
    <row r="1" spans="1:11" ht="16.5" customHeight="1" x14ac:dyDescent="0.3">
      <c r="A1" s="255" t="e" vm="1">
        <v>#VALUE!</v>
      </c>
      <c r="B1" s="262" t="s">
        <v>0</v>
      </c>
      <c r="C1" s="262"/>
      <c r="D1" s="262"/>
      <c r="E1" s="262"/>
      <c r="F1" s="40"/>
      <c r="G1" s="40"/>
      <c r="H1" s="40"/>
      <c r="I1" s="40"/>
      <c r="J1" s="40"/>
      <c r="K1" s="40"/>
    </row>
    <row r="2" spans="1:11" ht="16.5" customHeight="1" x14ac:dyDescent="0.3">
      <c r="A2" s="255"/>
      <c r="B2" s="262"/>
      <c r="C2" s="262"/>
      <c r="D2" s="262"/>
      <c r="E2" s="262"/>
      <c r="F2" s="40"/>
      <c r="G2" s="40"/>
      <c r="H2" s="40"/>
      <c r="I2" s="40"/>
      <c r="J2" s="40"/>
      <c r="K2" s="40"/>
    </row>
    <row r="3" spans="1:11" ht="16.5" customHeight="1" x14ac:dyDescent="0.3">
      <c r="A3" s="255"/>
      <c r="B3" s="262"/>
      <c r="C3" s="262"/>
      <c r="D3" s="262"/>
      <c r="E3" s="262"/>
      <c r="F3" s="40"/>
      <c r="G3" s="40"/>
      <c r="H3" s="40"/>
      <c r="I3" s="40"/>
      <c r="J3" s="40"/>
      <c r="K3" s="40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176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177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3" t="s">
        <v>178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0" spans="1:11" x14ac:dyDescent="0.3">
      <c r="A10" s="20"/>
      <c r="B10" s="20" t="s">
        <v>179</v>
      </c>
      <c r="C10" s="20" t="s">
        <v>180</v>
      </c>
      <c r="D10" s="20" t="s">
        <v>181</v>
      </c>
    </row>
    <row r="11" spans="1:11" x14ac:dyDescent="0.3">
      <c r="A11" t="s">
        <v>182</v>
      </c>
      <c r="B11">
        <v>200</v>
      </c>
      <c r="C11">
        <v>50</v>
      </c>
      <c r="D11">
        <v>150</v>
      </c>
    </row>
    <row r="12" spans="1:11" x14ac:dyDescent="0.3">
      <c r="A12" t="s">
        <v>183</v>
      </c>
      <c r="B12">
        <v>200</v>
      </c>
      <c r="C12">
        <v>80</v>
      </c>
      <c r="D12">
        <v>100</v>
      </c>
    </row>
    <row r="13" spans="1:11" x14ac:dyDescent="0.3">
      <c r="A13" t="s">
        <v>184</v>
      </c>
      <c r="B13">
        <v>150</v>
      </c>
      <c r="C13">
        <v>150</v>
      </c>
      <c r="D13">
        <v>0</v>
      </c>
    </row>
    <row r="14" spans="1:11" x14ac:dyDescent="0.3">
      <c r="A14" t="s">
        <v>185</v>
      </c>
      <c r="B14">
        <v>400</v>
      </c>
      <c r="C14">
        <v>350</v>
      </c>
      <c r="D14">
        <v>50</v>
      </c>
    </row>
    <row r="15" spans="1:11" x14ac:dyDescent="0.3">
      <c r="A15" t="s">
        <v>186</v>
      </c>
      <c r="B15">
        <v>950</v>
      </c>
      <c r="C15">
        <v>1100</v>
      </c>
      <c r="D15">
        <v>-150</v>
      </c>
    </row>
    <row r="16" spans="1:11" x14ac:dyDescent="0.3">
      <c r="A16" t="s">
        <v>187</v>
      </c>
      <c r="B16">
        <v>600</v>
      </c>
      <c r="C16">
        <v>1500</v>
      </c>
      <c r="D16">
        <v>-900</v>
      </c>
    </row>
    <row r="17" spans="1:4" x14ac:dyDescent="0.3">
      <c r="A17" s="20" t="s">
        <v>188</v>
      </c>
      <c r="B17" s="20">
        <v>1000</v>
      </c>
      <c r="C17" s="20">
        <v>1800</v>
      </c>
      <c r="D17" s="20">
        <v>-800</v>
      </c>
    </row>
  </sheetData>
  <mergeCells count="6">
    <mergeCell ref="A8:K8"/>
    <mergeCell ref="A1:A3"/>
    <mergeCell ref="A4:K4"/>
    <mergeCell ref="A5:K5"/>
    <mergeCell ref="A6:K6"/>
    <mergeCell ref="B1:E3"/>
  </mergeCells>
  <hyperlinks>
    <hyperlink ref="A8" location="zoznam!A1" display="Späť na zoznam " xr:uid="{8CF60CDE-AB6A-4C9C-ABEE-286942ABF8A4}"/>
    <hyperlink ref="A8:C8" location="'Úvod - zoznamy'!A1" display="Späť na úvodnú stranu" xr:uid="{EA3CB88F-C99A-41E4-B030-B627C040A5B5}"/>
    <hyperlink ref="A7" r:id="rId1" xr:uid="{8ECABE16-618A-4861-87F8-469C33D7E75F}"/>
  </hyperlinks>
  <pageMargins left="0.7" right="0.7" top="0.75" bottom="0.75" header="0.3" footer="0.3"/>
  <pageSetup orientation="portrait" r:id="rId2"/>
  <headerFooter>
    <oddFooter>&amp;L_x000D_&amp;1#&amp;"Calibri"&amp;10&amp;K000000 Interné</oddFooter>
  </headerFooter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BF40F-F750-4EE8-A9C3-2A7BA205C090}">
  <dimension ref="A1:K16"/>
  <sheetViews>
    <sheetView workbookViewId="0">
      <selection activeCell="K16" sqref="K16"/>
    </sheetView>
  </sheetViews>
  <sheetFormatPr defaultRowHeight="16.5" x14ac:dyDescent="0.3"/>
  <cols>
    <col min="1" max="1" width="22.42578125" bestFit="1" customWidth="1"/>
    <col min="2" max="2" width="24.85546875" bestFit="1" customWidth="1"/>
    <col min="3" max="3" width="20.85546875" bestFit="1" customWidth="1"/>
    <col min="4" max="4" width="12" bestFit="1" customWidth="1"/>
    <col min="5" max="5" width="4" bestFit="1" customWidth="1"/>
    <col min="6" max="6" width="7.5703125" bestFit="1" customWidth="1"/>
    <col min="7" max="7" width="15.5703125" bestFit="1" customWidth="1"/>
  </cols>
  <sheetData>
    <row r="1" spans="1:11" ht="16.5" customHeight="1" x14ac:dyDescent="0.3">
      <c r="A1" s="255" t="e" vm="1">
        <v>#VALUE!</v>
      </c>
      <c r="B1" s="262" t="s">
        <v>0</v>
      </c>
      <c r="C1" s="262"/>
      <c r="D1" s="262"/>
      <c r="E1" s="40"/>
      <c r="F1" s="40"/>
      <c r="G1" s="40"/>
      <c r="H1" s="40"/>
      <c r="I1" s="40"/>
      <c r="J1" s="40"/>
      <c r="K1" s="40"/>
    </row>
    <row r="2" spans="1:11" ht="16.5" customHeight="1" x14ac:dyDescent="0.3">
      <c r="A2" s="255"/>
      <c r="B2" s="262"/>
      <c r="C2" s="262"/>
      <c r="D2" s="262"/>
      <c r="E2" s="40"/>
      <c r="F2" s="40"/>
      <c r="G2" s="40"/>
      <c r="H2" s="40"/>
      <c r="I2" s="40"/>
      <c r="J2" s="40"/>
      <c r="K2" s="40"/>
    </row>
    <row r="3" spans="1:11" ht="16.5" customHeight="1" x14ac:dyDescent="0.3">
      <c r="A3" s="255"/>
      <c r="B3" s="262"/>
      <c r="C3" s="262"/>
      <c r="D3" s="262"/>
      <c r="E3" s="40"/>
      <c r="F3" s="40"/>
      <c r="G3" s="40"/>
      <c r="H3" s="40"/>
      <c r="I3" s="40"/>
      <c r="J3" s="40"/>
      <c r="K3" s="40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189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190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8" t="s">
        <v>95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1" spans="1:11" x14ac:dyDescent="0.3">
      <c r="A11" s="20" t="s">
        <v>191</v>
      </c>
      <c r="B11" s="20" t="s">
        <v>192</v>
      </c>
      <c r="C11" s="20" t="s">
        <v>193</v>
      </c>
    </row>
    <row r="12" spans="1:11" x14ac:dyDescent="0.3">
      <c r="A12" t="s">
        <v>194</v>
      </c>
      <c r="B12">
        <v>0.67100000000000004</v>
      </c>
      <c r="C12">
        <v>0.86499999999999999</v>
      </c>
    </row>
    <row r="13" spans="1:11" x14ac:dyDescent="0.3">
      <c r="A13" t="s">
        <v>195</v>
      </c>
      <c r="B13">
        <v>0.73399999999999999</v>
      </c>
      <c r="C13">
        <v>0.82299999999999995</v>
      </c>
    </row>
    <row r="14" spans="1:11" x14ac:dyDescent="0.3">
      <c r="A14" t="s">
        <v>196</v>
      </c>
      <c r="B14">
        <v>0.60099999999999998</v>
      </c>
      <c r="C14">
        <v>0.91100000000000003</v>
      </c>
    </row>
    <row r="15" spans="1:11" x14ac:dyDescent="0.3">
      <c r="A15" t="s">
        <v>197</v>
      </c>
      <c r="B15">
        <v>1.3220000000000001</v>
      </c>
      <c r="C15">
        <v>1.8320000000000001</v>
      </c>
    </row>
    <row r="16" spans="1:11" x14ac:dyDescent="0.3">
      <c r="A16" s="20" t="s">
        <v>198</v>
      </c>
      <c r="B16" s="20">
        <v>0.42599999999999999</v>
      </c>
      <c r="C16" s="20">
        <v>0.5</v>
      </c>
    </row>
  </sheetData>
  <mergeCells count="6">
    <mergeCell ref="A8:K8"/>
    <mergeCell ref="A1:A3"/>
    <mergeCell ref="A4:K4"/>
    <mergeCell ref="A5:K5"/>
    <mergeCell ref="A6:K6"/>
    <mergeCell ref="B1:D3"/>
  </mergeCells>
  <hyperlinks>
    <hyperlink ref="A8" location="zoznam!A1" display="Späť na zoznam " xr:uid="{29F874F7-949B-4EB3-8BB3-249646421A00}"/>
    <hyperlink ref="A8:C8" location="'Úvod - zoznamy'!A1" display="Späť na úvodnú stranu" xr:uid="{D8B1A1FF-2F4E-4375-AEDC-684FB2B12438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F5DF3-E893-4D3B-BE76-7339286C0C9E}">
  <dimension ref="A1:K15"/>
  <sheetViews>
    <sheetView workbookViewId="0">
      <selection sqref="A1:A3"/>
    </sheetView>
  </sheetViews>
  <sheetFormatPr defaultRowHeight="16.5" x14ac:dyDescent="0.3"/>
  <cols>
    <col min="1" max="1" width="10.28515625" customWidth="1"/>
    <col min="2" max="2" width="24.85546875" bestFit="1" customWidth="1"/>
    <col min="3" max="3" width="19.42578125" bestFit="1" customWidth="1"/>
    <col min="4" max="4" width="20.85546875" bestFit="1" customWidth="1"/>
    <col min="5" max="5" width="4" bestFit="1" customWidth="1"/>
    <col min="6" max="6" width="7.5703125" bestFit="1" customWidth="1"/>
    <col min="7" max="7" width="15.5703125" bestFit="1" customWidth="1"/>
  </cols>
  <sheetData>
    <row r="1" spans="1:11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  <c r="H1" s="40"/>
      <c r="I1" s="40"/>
      <c r="J1" s="40"/>
      <c r="K1" s="40"/>
    </row>
    <row r="2" spans="1:11" ht="16.5" customHeight="1" x14ac:dyDescent="0.3">
      <c r="A2" s="255"/>
      <c r="B2" s="256"/>
      <c r="C2" s="256"/>
      <c r="D2" s="256"/>
      <c r="E2" s="256"/>
      <c r="F2" s="256"/>
      <c r="G2" s="256"/>
      <c r="H2" s="40"/>
      <c r="I2" s="40"/>
      <c r="J2" s="40"/>
      <c r="K2" s="40"/>
    </row>
    <row r="3" spans="1:11" ht="16.5" customHeight="1" x14ac:dyDescent="0.3">
      <c r="A3" s="255"/>
      <c r="B3" s="256"/>
      <c r="C3" s="256"/>
      <c r="D3" s="256"/>
      <c r="E3" s="256"/>
      <c r="F3" s="256"/>
      <c r="G3" s="256"/>
      <c r="H3" s="40"/>
      <c r="I3" s="40"/>
      <c r="J3" s="40"/>
      <c r="K3" s="40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199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190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9" spans="1:11" x14ac:dyDescent="0.3">
      <c r="A9" s="20"/>
      <c r="B9" s="20"/>
      <c r="C9" s="20" t="s">
        <v>192</v>
      </c>
      <c r="D9" s="20" t="s">
        <v>193</v>
      </c>
    </row>
    <row r="10" spans="1:11" x14ac:dyDescent="0.3">
      <c r="A10">
        <v>0</v>
      </c>
      <c r="B10" t="s">
        <v>200</v>
      </c>
      <c r="C10">
        <v>25</v>
      </c>
      <c r="D10">
        <v>21</v>
      </c>
    </row>
    <row r="11" spans="1:11" x14ac:dyDescent="0.3">
      <c r="A11" s="25" t="s">
        <v>201</v>
      </c>
      <c r="B11" t="s">
        <v>202</v>
      </c>
      <c r="C11">
        <v>22</v>
      </c>
      <c r="D11">
        <v>20</v>
      </c>
    </row>
    <row r="12" spans="1:11" x14ac:dyDescent="0.3">
      <c r="A12" t="s">
        <v>203</v>
      </c>
      <c r="B12" t="s">
        <v>204</v>
      </c>
      <c r="C12">
        <v>17</v>
      </c>
      <c r="D12">
        <v>21</v>
      </c>
    </row>
    <row r="13" spans="1:11" x14ac:dyDescent="0.3">
      <c r="A13" t="s">
        <v>205</v>
      </c>
      <c r="B13" t="s">
        <v>206</v>
      </c>
      <c r="C13">
        <v>15</v>
      </c>
      <c r="D13">
        <v>13</v>
      </c>
    </row>
    <row r="14" spans="1:11" x14ac:dyDescent="0.3">
      <c r="A14" t="s">
        <v>207</v>
      </c>
      <c r="B14" t="s">
        <v>208</v>
      </c>
      <c r="C14">
        <v>8</v>
      </c>
      <c r="D14">
        <v>10</v>
      </c>
    </row>
    <row r="15" spans="1:11" x14ac:dyDescent="0.3">
      <c r="A15" s="20" t="s">
        <v>209</v>
      </c>
      <c r="B15" s="20" t="s">
        <v>210</v>
      </c>
      <c r="C15" s="20">
        <v>8</v>
      </c>
      <c r="D15" s="20">
        <v>10</v>
      </c>
    </row>
  </sheetData>
  <mergeCells count="6">
    <mergeCell ref="A7:K7"/>
    <mergeCell ref="A1:A3"/>
    <mergeCell ref="A4:K4"/>
    <mergeCell ref="A5:K5"/>
    <mergeCell ref="A6:K6"/>
    <mergeCell ref="B1:G3"/>
  </mergeCells>
  <hyperlinks>
    <hyperlink ref="A7" location="zoznam!A1" display="Späť na zoznam " xr:uid="{9769E7C9-C29D-4B2D-B49D-10DACAB8D6EE}"/>
    <hyperlink ref="A7:C7" location="'Úvod - zoznamy'!A1" display="Späť na úvodnú stranu" xr:uid="{FAA7A50F-10E4-4E5B-86DB-0E1D359ACC38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DBDCA-A729-41F3-889D-C3040E0668F4}">
  <dimension ref="A1:K36"/>
  <sheetViews>
    <sheetView workbookViewId="0">
      <selection activeCell="I36" sqref="I36"/>
    </sheetView>
  </sheetViews>
  <sheetFormatPr defaultRowHeight="16.5" x14ac:dyDescent="0.3"/>
  <cols>
    <col min="1" max="1" width="10.28515625" customWidth="1"/>
    <col min="2" max="2" width="23.42578125" customWidth="1"/>
    <col min="3" max="3" width="24" customWidth="1"/>
    <col min="4" max="4" width="12" bestFit="1" customWidth="1"/>
    <col min="5" max="5" width="4" bestFit="1" customWidth="1"/>
    <col min="6" max="6" width="7.5703125" bestFit="1" customWidth="1"/>
    <col min="7" max="7" width="15.5703125" bestFit="1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211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0" t="s">
        <v>212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3" t="s">
        <v>213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s="11" customFormat="1" x14ac:dyDescent="0.3">
      <c r="A8" s="11" t="s">
        <v>214</v>
      </c>
      <c r="B8" s="34"/>
      <c r="C8" s="34"/>
      <c r="D8" s="34"/>
      <c r="E8" s="34"/>
      <c r="F8" s="34"/>
      <c r="G8" s="34"/>
      <c r="H8" s="34"/>
      <c r="I8" s="34"/>
      <c r="J8" s="34"/>
      <c r="K8" s="34"/>
    </row>
    <row r="9" spans="1:11" x14ac:dyDescent="0.3">
      <c r="A9" s="261" t="s">
        <v>68</v>
      </c>
      <c r="B9" s="261"/>
      <c r="C9" s="261"/>
      <c r="D9" s="261"/>
      <c r="E9" s="261"/>
      <c r="F9" s="261"/>
      <c r="G9" s="261"/>
      <c r="H9" s="261"/>
      <c r="I9" s="261"/>
      <c r="J9" s="261"/>
      <c r="K9" s="261"/>
    </row>
    <row r="12" spans="1:11" x14ac:dyDescent="0.3">
      <c r="A12" s="20" t="s">
        <v>215</v>
      </c>
      <c r="B12" s="20" t="s">
        <v>216</v>
      </c>
      <c r="C12" s="20" t="s">
        <v>217</v>
      </c>
    </row>
    <row r="13" spans="1:11" x14ac:dyDescent="0.3">
      <c r="A13" t="s">
        <v>218</v>
      </c>
      <c r="B13" s="111">
        <v>65100.856669947199</v>
      </c>
      <c r="C13" s="111">
        <v>30493.382935902911</v>
      </c>
    </row>
    <row r="14" spans="1:11" x14ac:dyDescent="0.3">
      <c r="A14" t="s">
        <v>219</v>
      </c>
      <c r="B14" s="111">
        <v>10291.062240781042</v>
      </c>
      <c r="C14" s="111">
        <v>13353.651927963572</v>
      </c>
    </row>
    <row r="15" spans="1:11" x14ac:dyDescent="0.3">
      <c r="A15" t="s">
        <v>220</v>
      </c>
      <c r="B15" s="111">
        <v>53188.679521998616</v>
      </c>
      <c r="C15" s="111">
        <v>33735.915255380882</v>
      </c>
    </row>
    <row r="16" spans="1:11" x14ac:dyDescent="0.3">
      <c r="A16" t="s">
        <v>221</v>
      </c>
      <c r="B16" s="111">
        <v>12144.640022457797</v>
      </c>
      <c r="C16" s="111">
        <v>15788.032029195138</v>
      </c>
    </row>
    <row r="17" spans="1:3" x14ac:dyDescent="0.3">
      <c r="A17" t="s">
        <v>153</v>
      </c>
      <c r="B17" s="111">
        <v>29627.060378769263</v>
      </c>
      <c r="C17" s="111">
        <v>38515.178492400046</v>
      </c>
    </row>
    <row r="18" spans="1:3" x14ac:dyDescent="0.3">
      <c r="A18" t="s">
        <v>222</v>
      </c>
      <c r="B18" s="111">
        <v>50022.040407583387</v>
      </c>
      <c r="C18" s="111">
        <v>23623.349318466371</v>
      </c>
    </row>
    <row r="19" spans="1:3" x14ac:dyDescent="0.3">
      <c r="A19" t="s">
        <v>223</v>
      </c>
      <c r="B19" s="111">
        <v>29287.983852013938</v>
      </c>
      <c r="C19" s="111">
        <v>38074.379007618118</v>
      </c>
    </row>
    <row r="20" spans="1:3" x14ac:dyDescent="0.3">
      <c r="A20" t="s">
        <v>224</v>
      </c>
      <c r="B20" s="111">
        <v>22928.1421197649</v>
      </c>
      <c r="C20" s="111">
        <v>29806.58475569437</v>
      </c>
    </row>
    <row r="21" spans="1:3" x14ac:dyDescent="0.3">
      <c r="A21" t="s">
        <v>157</v>
      </c>
      <c r="B21" s="111">
        <v>21355.412091497743</v>
      </c>
      <c r="C21" s="111">
        <v>32033.118137246616</v>
      </c>
    </row>
    <row r="22" spans="1:3" x14ac:dyDescent="0.3">
      <c r="A22" t="s">
        <v>225</v>
      </c>
      <c r="B22" s="111">
        <v>104590.39375478895</v>
      </c>
      <c r="C22" s="111">
        <v>45000</v>
      </c>
    </row>
    <row r="23" spans="1:3" x14ac:dyDescent="0.3">
      <c r="A23" t="s">
        <v>226</v>
      </c>
      <c r="B23" s="111">
        <v>29770.322536465665</v>
      </c>
      <c r="C23" s="111">
        <v>30515.715593530669</v>
      </c>
    </row>
    <row r="24" spans="1:3" x14ac:dyDescent="0.3">
      <c r="A24" t="s">
        <v>149</v>
      </c>
      <c r="B24" s="111">
        <v>21393.797894416275</v>
      </c>
      <c r="C24" s="111">
        <v>64181.393683248825</v>
      </c>
    </row>
    <row r="25" spans="1:3" x14ac:dyDescent="0.3">
      <c r="A25" t="s">
        <v>227</v>
      </c>
      <c r="B25" s="111">
        <v>64061.741818373244</v>
      </c>
      <c r="C25" s="111">
        <v>20000</v>
      </c>
    </row>
    <row r="26" spans="1:3" x14ac:dyDescent="0.3">
      <c r="A26" t="s">
        <v>228</v>
      </c>
      <c r="B26" s="111">
        <v>81893.799077947493</v>
      </c>
      <c r="C26" s="111">
        <v>23647.777108951759</v>
      </c>
    </row>
    <row r="27" spans="1:3" x14ac:dyDescent="0.3">
      <c r="A27" t="s">
        <v>151</v>
      </c>
      <c r="B27" s="111">
        <v>22340.090097417775</v>
      </c>
      <c r="C27" s="111">
        <v>67020.270292253321</v>
      </c>
    </row>
    <row r="28" spans="1:3" x14ac:dyDescent="0.3">
      <c r="A28" t="s">
        <v>229</v>
      </c>
      <c r="B28" s="111">
        <v>50022.040407583387</v>
      </c>
      <c r="C28" s="111">
        <v>23623.349318466371</v>
      </c>
    </row>
    <row r="29" spans="1:3" x14ac:dyDescent="0.3">
      <c r="A29" t="s">
        <v>148</v>
      </c>
      <c r="B29" s="111">
        <v>27305.101962982961</v>
      </c>
      <c r="C29" s="111">
        <v>30000</v>
      </c>
    </row>
    <row r="30" spans="1:3" x14ac:dyDescent="0.3">
      <c r="A30" t="s">
        <v>230</v>
      </c>
      <c r="B30" s="111">
        <v>33458.015780218891</v>
      </c>
      <c r="C30" s="111">
        <v>33458.015780218891</v>
      </c>
    </row>
    <row r="31" spans="1:3" x14ac:dyDescent="0.3">
      <c r="A31" t="s">
        <v>158</v>
      </c>
      <c r="B31" s="111">
        <v>24114.99940177656</v>
      </c>
      <c r="C31" s="111">
        <v>72344.998205329684</v>
      </c>
    </row>
    <row r="32" spans="1:3" x14ac:dyDescent="0.3">
      <c r="A32" t="s">
        <v>152</v>
      </c>
      <c r="B32" s="111">
        <v>31759.154181492551</v>
      </c>
      <c r="C32" s="111">
        <v>25000</v>
      </c>
    </row>
    <row r="33" spans="1:3" x14ac:dyDescent="0.3">
      <c r="A33" t="s">
        <v>154</v>
      </c>
      <c r="B33" s="111">
        <v>33426.459289421276</v>
      </c>
      <c r="C33" s="111">
        <v>21000</v>
      </c>
    </row>
    <row r="34" spans="1:3" x14ac:dyDescent="0.3">
      <c r="A34" t="s">
        <v>143</v>
      </c>
      <c r="B34" s="111">
        <v>53750.022866665051</v>
      </c>
      <c r="C34" s="111">
        <v>43734.966105401269</v>
      </c>
    </row>
    <row r="35" spans="1:3" x14ac:dyDescent="0.3">
      <c r="A35" t="s">
        <v>231</v>
      </c>
      <c r="B35" s="111">
        <v>7390.2779999999993</v>
      </c>
      <c r="C35" s="111">
        <v>4190.5550128204795</v>
      </c>
    </row>
    <row r="36" spans="1:3" x14ac:dyDescent="0.3">
      <c r="A36" s="20" t="s">
        <v>232</v>
      </c>
      <c r="B36" s="231">
        <v>80952.081591694499</v>
      </c>
      <c r="C36" s="231">
        <v>46193.643754619363</v>
      </c>
    </row>
  </sheetData>
  <mergeCells count="6">
    <mergeCell ref="A9:K9"/>
    <mergeCell ref="A1:A3"/>
    <mergeCell ref="B1:K3"/>
    <mergeCell ref="A4:K4"/>
    <mergeCell ref="A5:K5"/>
    <mergeCell ref="A6:K6"/>
  </mergeCells>
  <hyperlinks>
    <hyperlink ref="A9" location="zoznam!A1" display="Späť na zoznam " xr:uid="{A3203E12-0F3B-4ED9-A2F9-DC5DE914D5D5}"/>
    <hyperlink ref="A9:C9" location="'Úvod - zoznamy'!A1" display="Späť na úvodnú stranu" xr:uid="{C4CFBBCB-24A6-4F63-A8E4-1F644E477850}"/>
    <hyperlink ref="A7" r:id="rId1" xr:uid="{7CE483C6-ECB7-4919-964B-63DFA9A27D33}"/>
  </hyperlinks>
  <pageMargins left="0.7" right="0.7" top="0.75" bottom="0.75" header="0.3" footer="0.3"/>
  <pageSetup orientation="portrait" r:id="rId2"/>
  <headerFooter>
    <oddFooter>&amp;L_x000D_&amp;1#&amp;"Calibri"&amp;10&amp;K000000 Interné</oddFooter>
  </headerFooter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8C669-BC37-4805-A0D1-DBA697D0E206}">
  <dimension ref="A1:K512"/>
  <sheetViews>
    <sheetView workbookViewId="0">
      <selection activeCell="N506" sqref="N506"/>
    </sheetView>
  </sheetViews>
  <sheetFormatPr defaultRowHeight="16.5" x14ac:dyDescent="0.3"/>
  <cols>
    <col min="1" max="1" width="10.28515625" customWidth="1"/>
    <col min="2" max="2" width="37.85546875" customWidth="1"/>
    <col min="3" max="4" width="32.5703125" bestFit="1" customWidth="1"/>
    <col min="5" max="5" width="4" bestFit="1" customWidth="1"/>
    <col min="6" max="6" width="7.5703125" bestFit="1" customWidth="1"/>
    <col min="7" max="7" width="15.5703125" bestFit="1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233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0" t="s">
        <v>234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266" t="s">
        <v>235</v>
      </c>
      <c r="B7" s="266"/>
      <c r="C7" s="266"/>
      <c r="D7" s="266"/>
      <c r="E7" s="266"/>
      <c r="F7" s="266"/>
      <c r="G7" s="266"/>
      <c r="H7" s="266"/>
      <c r="I7" s="266"/>
      <c r="J7" s="266"/>
      <c r="K7" s="266"/>
    </row>
    <row r="8" spans="1:11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1" spans="1:11" s="222" customFormat="1" ht="53.25" customHeight="1" x14ac:dyDescent="0.3">
      <c r="A11" s="232" t="s">
        <v>236</v>
      </c>
      <c r="B11" s="232" t="s">
        <v>237</v>
      </c>
      <c r="C11" s="232" t="s">
        <v>238</v>
      </c>
      <c r="D11" s="232" t="s">
        <v>239</v>
      </c>
    </row>
    <row r="12" spans="1:11" x14ac:dyDescent="0.3">
      <c r="A12">
        <v>0</v>
      </c>
      <c r="B12">
        <v>3</v>
      </c>
      <c r="C12">
        <v>3</v>
      </c>
      <c r="D12" s="110">
        <v>2.2778</v>
      </c>
    </row>
    <row r="13" spans="1:11" x14ac:dyDescent="0.3">
      <c r="A13">
        <v>0.05</v>
      </c>
      <c r="B13">
        <v>3</v>
      </c>
      <c r="C13">
        <v>3</v>
      </c>
      <c r="D13" s="110">
        <v>2.2778</v>
      </c>
    </row>
    <row r="14" spans="1:11" x14ac:dyDescent="0.3">
      <c r="A14">
        <v>0.1</v>
      </c>
      <c r="B14">
        <v>3</v>
      </c>
      <c r="C14">
        <v>3</v>
      </c>
      <c r="D14" s="110">
        <v>2.2778</v>
      </c>
    </row>
    <row r="15" spans="1:11" x14ac:dyDescent="0.3">
      <c r="A15">
        <v>0.15</v>
      </c>
      <c r="B15">
        <v>3</v>
      </c>
      <c r="C15">
        <v>3</v>
      </c>
      <c r="D15" s="110">
        <v>2.2778</v>
      </c>
    </row>
    <row r="16" spans="1:11" x14ac:dyDescent="0.3">
      <c r="A16">
        <v>0.2</v>
      </c>
      <c r="B16">
        <v>3</v>
      </c>
      <c r="C16">
        <v>3</v>
      </c>
      <c r="D16" s="110">
        <v>2.2778</v>
      </c>
    </row>
    <row r="17" spans="1:4" x14ac:dyDescent="0.3">
      <c r="A17">
        <v>0.25</v>
      </c>
      <c r="B17">
        <v>3</v>
      </c>
      <c r="C17">
        <v>3</v>
      </c>
      <c r="D17" s="110">
        <v>2.2778</v>
      </c>
    </row>
    <row r="18" spans="1:4" x14ac:dyDescent="0.3">
      <c r="A18">
        <v>0.3</v>
      </c>
      <c r="B18">
        <v>3</v>
      </c>
      <c r="C18">
        <v>3</v>
      </c>
      <c r="D18" s="110">
        <v>2.2778</v>
      </c>
    </row>
    <row r="19" spans="1:4" x14ac:dyDescent="0.3">
      <c r="A19">
        <v>0.35</v>
      </c>
      <c r="B19">
        <v>5</v>
      </c>
      <c r="C19">
        <v>3</v>
      </c>
      <c r="D19" s="110">
        <v>2.2778</v>
      </c>
    </row>
    <row r="20" spans="1:4" x14ac:dyDescent="0.3">
      <c r="A20">
        <v>0.4</v>
      </c>
      <c r="B20">
        <v>5</v>
      </c>
      <c r="C20">
        <v>3</v>
      </c>
      <c r="D20" s="110">
        <v>2.2778</v>
      </c>
    </row>
    <row r="21" spans="1:4" x14ac:dyDescent="0.3">
      <c r="A21">
        <v>0.45</v>
      </c>
      <c r="B21">
        <v>5</v>
      </c>
      <c r="C21">
        <v>3</v>
      </c>
      <c r="D21" s="110">
        <v>2.2778</v>
      </c>
    </row>
    <row r="22" spans="1:4" x14ac:dyDescent="0.3">
      <c r="A22">
        <v>0.5</v>
      </c>
      <c r="B22">
        <v>5</v>
      </c>
      <c r="C22">
        <v>3</v>
      </c>
      <c r="D22" s="110">
        <v>2.2778</v>
      </c>
    </row>
    <row r="23" spans="1:4" x14ac:dyDescent="0.3">
      <c r="A23">
        <v>0.55000000000000004</v>
      </c>
      <c r="B23">
        <v>10</v>
      </c>
      <c r="C23" s="110">
        <v>3.0179490000000002</v>
      </c>
      <c r="D23" s="110">
        <v>2.515933</v>
      </c>
    </row>
    <row r="24" spans="1:4" x14ac:dyDescent="0.3">
      <c r="A24">
        <v>0.6</v>
      </c>
      <c r="B24">
        <v>10</v>
      </c>
      <c r="C24" s="110">
        <v>3.0358969999999998</v>
      </c>
      <c r="D24" s="110">
        <v>2.754067</v>
      </c>
    </row>
    <row r="25" spans="1:4" x14ac:dyDescent="0.3">
      <c r="A25">
        <v>0.65</v>
      </c>
      <c r="B25">
        <v>10</v>
      </c>
      <c r="C25" s="110">
        <v>3.0538460000000001</v>
      </c>
      <c r="D25" s="110">
        <v>2.9922</v>
      </c>
    </row>
    <row r="26" spans="1:4" x14ac:dyDescent="0.3">
      <c r="A26">
        <v>0.7</v>
      </c>
      <c r="B26">
        <v>10</v>
      </c>
      <c r="C26" s="110">
        <v>3.0717949999999998</v>
      </c>
      <c r="D26" s="110">
        <v>3.230334</v>
      </c>
    </row>
    <row r="27" spans="1:4" x14ac:dyDescent="0.3">
      <c r="A27">
        <v>0.75</v>
      </c>
      <c r="B27">
        <v>10</v>
      </c>
      <c r="C27" s="110">
        <v>3.089744</v>
      </c>
      <c r="D27" s="110">
        <v>3.468467</v>
      </c>
    </row>
    <row r="28" spans="1:4" x14ac:dyDescent="0.3">
      <c r="A28">
        <v>0.8</v>
      </c>
      <c r="B28">
        <v>10</v>
      </c>
      <c r="C28" s="110">
        <v>3.1076920000000001</v>
      </c>
      <c r="D28" s="110">
        <v>3.706601</v>
      </c>
    </row>
    <row r="29" spans="1:4" x14ac:dyDescent="0.3">
      <c r="A29">
        <v>0.85</v>
      </c>
      <c r="B29">
        <v>10</v>
      </c>
      <c r="C29" s="110">
        <v>3.1256409999999999</v>
      </c>
      <c r="D29" s="110">
        <v>3.944734</v>
      </c>
    </row>
    <row r="30" spans="1:4" x14ac:dyDescent="0.3">
      <c r="A30">
        <v>0.9</v>
      </c>
      <c r="B30">
        <v>10</v>
      </c>
      <c r="C30" s="110">
        <v>3.1435900000000001</v>
      </c>
      <c r="D30" s="110">
        <v>4.182868</v>
      </c>
    </row>
    <row r="31" spans="1:4" x14ac:dyDescent="0.3">
      <c r="A31">
        <v>0.95</v>
      </c>
      <c r="B31">
        <v>10</v>
      </c>
      <c r="C31" s="110">
        <v>3.1615380000000002</v>
      </c>
      <c r="D31" s="110">
        <v>4.4210019999999997</v>
      </c>
    </row>
    <row r="32" spans="1:4" x14ac:dyDescent="0.3">
      <c r="A32">
        <v>1</v>
      </c>
      <c r="B32">
        <v>10</v>
      </c>
      <c r="C32" s="110">
        <v>3.1794899999999999</v>
      </c>
      <c r="D32" s="110">
        <v>4.659135</v>
      </c>
    </row>
    <row r="33" spans="1:4" x14ac:dyDescent="0.3">
      <c r="A33">
        <v>1.05</v>
      </c>
      <c r="B33">
        <v>10</v>
      </c>
      <c r="C33" s="110">
        <v>3.1974360000000002</v>
      </c>
      <c r="D33" s="110">
        <v>4.8972689999999997</v>
      </c>
    </row>
    <row r="34" spans="1:4" x14ac:dyDescent="0.3">
      <c r="A34">
        <v>1.1000000000000001</v>
      </c>
      <c r="B34">
        <v>10</v>
      </c>
      <c r="C34" s="110">
        <v>3.2153849999999999</v>
      </c>
      <c r="D34" s="110">
        <v>5.135402</v>
      </c>
    </row>
    <row r="35" spans="1:4" x14ac:dyDescent="0.3">
      <c r="A35">
        <v>1.1499999999999999</v>
      </c>
      <c r="B35">
        <v>10</v>
      </c>
      <c r="C35" s="110">
        <v>3.233333</v>
      </c>
      <c r="D35" s="110">
        <v>5.3735359999999996</v>
      </c>
    </row>
    <row r="36" spans="1:4" x14ac:dyDescent="0.3">
      <c r="A36">
        <v>1.2</v>
      </c>
      <c r="B36">
        <v>10</v>
      </c>
      <c r="C36" s="110">
        <v>3.2512819999999998</v>
      </c>
      <c r="D36" s="110">
        <v>5.611669</v>
      </c>
    </row>
    <row r="37" spans="1:4" x14ac:dyDescent="0.3">
      <c r="A37">
        <v>1.25</v>
      </c>
      <c r="B37">
        <v>10</v>
      </c>
      <c r="C37" s="110">
        <v>3.269231</v>
      </c>
      <c r="D37" s="110">
        <v>5.8498029999999996</v>
      </c>
    </row>
    <row r="38" spans="1:4" x14ac:dyDescent="0.3">
      <c r="A38">
        <v>1.3</v>
      </c>
      <c r="B38">
        <v>10</v>
      </c>
      <c r="C38" s="110">
        <v>3.2871790000000001</v>
      </c>
      <c r="D38" s="110">
        <v>6.0879370000000002</v>
      </c>
    </row>
    <row r="39" spans="1:4" x14ac:dyDescent="0.3">
      <c r="A39">
        <v>1.35</v>
      </c>
      <c r="B39">
        <v>10</v>
      </c>
      <c r="C39" s="110">
        <v>3.3051279999999998</v>
      </c>
      <c r="D39" s="110">
        <v>6.3260699999999996</v>
      </c>
    </row>
    <row r="40" spans="1:4" x14ac:dyDescent="0.3">
      <c r="A40">
        <v>1.4</v>
      </c>
      <c r="B40">
        <v>10</v>
      </c>
      <c r="C40" s="110">
        <v>3.3230770000000001</v>
      </c>
      <c r="D40" s="110">
        <v>6.5642040000000001</v>
      </c>
    </row>
    <row r="41" spans="1:4" x14ac:dyDescent="0.3">
      <c r="A41">
        <v>1.45</v>
      </c>
      <c r="B41">
        <v>10</v>
      </c>
      <c r="C41" s="110">
        <v>3.3410259999999998</v>
      </c>
      <c r="D41" s="110">
        <v>6.8023369999999996</v>
      </c>
    </row>
    <row r="42" spans="1:4" x14ac:dyDescent="0.3">
      <c r="A42">
        <v>1.5</v>
      </c>
      <c r="B42">
        <v>10</v>
      </c>
      <c r="C42" s="110">
        <v>3.3589739999999999</v>
      </c>
      <c r="D42">
        <v>7</v>
      </c>
    </row>
    <row r="43" spans="1:4" x14ac:dyDescent="0.3">
      <c r="A43">
        <v>1.55</v>
      </c>
      <c r="B43">
        <v>10</v>
      </c>
      <c r="C43" s="110">
        <v>3.3769230000000001</v>
      </c>
      <c r="D43">
        <v>7</v>
      </c>
    </row>
    <row r="44" spans="1:4" x14ac:dyDescent="0.3">
      <c r="A44">
        <v>1.6</v>
      </c>
      <c r="B44">
        <v>10</v>
      </c>
      <c r="C44" s="110">
        <v>3.3948719999999999</v>
      </c>
      <c r="D44">
        <v>7</v>
      </c>
    </row>
    <row r="45" spans="1:4" x14ac:dyDescent="0.3">
      <c r="A45">
        <v>1.65</v>
      </c>
      <c r="B45">
        <v>10</v>
      </c>
      <c r="C45" s="110">
        <v>3.4128210000000001</v>
      </c>
      <c r="D45">
        <v>7</v>
      </c>
    </row>
    <row r="46" spans="1:4" x14ac:dyDescent="0.3">
      <c r="A46">
        <v>1.7</v>
      </c>
      <c r="B46">
        <v>10</v>
      </c>
      <c r="C46" s="110">
        <v>3.4307690000000002</v>
      </c>
      <c r="D46">
        <v>7</v>
      </c>
    </row>
    <row r="47" spans="1:4" x14ac:dyDescent="0.3">
      <c r="A47">
        <v>1.75</v>
      </c>
      <c r="B47">
        <v>10</v>
      </c>
      <c r="C47" s="110">
        <v>3.448718</v>
      </c>
      <c r="D47">
        <v>7</v>
      </c>
    </row>
    <row r="48" spans="1:4" x14ac:dyDescent="0.3">
      <c r="A48">
        <v>1.8</v>
      </c>
      <c r="B48">
        <v>10</v>
      </c>
      <c r="C48" s="110">
        <v>3.4666670000000002</v>
      </c>
      <c r="D48">
        <v>7</v>
      </c>
    </row>
    <row r="49" spans="1:4" x14ac:dyDescent="0.3">
      <c r="A49">
        <v>1.85</v>
      </c>
      <c r="B49">
        <v>10</v>
      </c>
      <c r="C49" s="110">
        <v>3.4846149999999998</v>
      </c>
      <c r="D49">
        <v>7</v>
      </c>
    </row>
    <row r="50" spans="1:4" x14ac:dyDescent="0.3">
      <c r="A50">
        <v>1.9</v>
      </c>
      <c r="B50">
        <v>10</v>
      </c>
      <c r="C50" s="110">
        <v>3.502564</v>
      </c>
      <c r="D50">
        <v>7</v>
      </c>
    </row>
    <row r="51" spans="1:4" x14ac:dyDescent="0.3">
      <c r="A51">
        <v>1.95</v>
      </c>
      <c r="B51">
        <v>10</v>
      </c>
      <c r="C51" s="110">
        <v>3.5205129999999998</v>
      </c>
      <c r="D51">
        <v>7</v>
      </c>
    </row>
    <row r="52" spans="1:4" x14ac:dyDescent="0.3">
      <c r="A52">
        <v>2</v>
      </c>
      <c r="B52">
        <v>10</v>
      </c>
      <c r="C52" s="110">
        <v>3.538462</v>
      </c>
      <c r="D52">
        <v>7</v>
      </c>
    </row>
    <row r="53" spans="1:4" x14ac:dyDescent="0.3">
      <c r="A53">
        <v>2.0499999999999998</v>
      </c>
      <c r="B53">
        <v>10</v>
      </c>
      <c r="C53" s="110">
        <v>3.5564100000000001</v>
      </c>
      <c r="D53">
        <v>7</v>
      </c>
    </row>
    <row r="54" spans="1:4" x14ac:dyDescent="0.3">
      <c r="A54">
        <v>2.1</v>
      </c>
      <c r="B54">
        <v>10</v>
      </c>
      <c r="C54" s="110">
        <v>3.5743589999999998</v>
      </c>
      <c r="D54">
        <v>7</v>
      </c>
    </row>
    <row r="55" spans="1:4" x14ac:dyDescent="0.3">
      <c r="A55">
        <v>2.15</v>
      </c>
      <c r="B55">
        <v>10</v>
      </c>
      <c r="C55" s="110">
        <v>3.5923080000000001</v>
      </c>
      <c r="D55">
        <v>7</v>
      </c>
    </row>
    <row r="56" spans="1:4" x14ac:dyDescent="0.3">
      <c r="A56">
        <v>2.2000000000000002</v>
      </c>
      <c r="B56">
        <v>10</v>
      </c>
      <c r="C56" s="110">
        <v>3.6102560000000001</v>
      </c>
      <c r="D56">
        <v>7</v>
      </c>
    </row>
    <row r="57" spans="1:4" x14ac:dyDescent="0.3">
      <c r="A57">
        <v>2.25</v>
      </c>
      <c r="B57">
        <v>10</v>
      </c>
      <c r="C57" s="110">
        <v>3.6282049999999999</v>
      </c>
      <c r="D57">
        <v>7</v>
      </c>
    </row>
    <row r="58" spans="1:4" x14ac:dyDescent="0.3">
      <c r="A58">
        <v>2.2999999999999998</v>
      </c>
      <c r="B58">
        <v>10</v>
      </c>
      <c r="C58" s="110">
        <v>3.6461540000000001</v>
      </c>
      <c r="D58">
        <v>7</v>
      </c>
    </row>
    <row r="59" spans="1:4" x14ac:dyDescent="0.3">
      <c r="A59">
        <v>2.35</v>
      </c>
      <c r="B59">
        <v>10</v>
      </c>
      <c r="C59" s="110">
        <v>3.6641029999999999</v>
      </c>
      <c r="D59">
        <v>7</v>
      </c>
    </row>
    <row r="60" spans="1:4" x14ac:dyDescent="0.3">
      <c r="A60">
        <v>2.4</v>
      </c>
      <c r="B60">
        <v>10</v>
      </c>
      <c r="C60" s="110">
        <v>3.682051</v>
      </c>
      <c r="D60">
        <v>7</v>
      </c>
    </row>
    <row r="61" spans="1:4" x14ac:dyDescent="0.3">
      <c r="A61">
        <v>2.4500000000000002</v>
      </c>
      <c r="B61">
        <v>10</v>
      </c>
      <c r="C61" s="110">
        <v>3.7</v>
      </c>
      <c r="D61">
        <v>7</v>
      </c>
    </row>
    <row r="62" spans="1:4" x14ac:dyDescent="0.3">
      <c r="A62">
        <v>2.5</v>
      </c>
      <c r="B62">
        <v>10</v>
      </c>
      <c r="C62" s="110">
        <v>3.7179489999999999</v>
      </c>
      <c r="D62">
        <v>7</v>
      </c>
    </row>
    <row r="63" spans="1:4" x14ac:dyDescent="0.3">
      <c r="A63">
        <v>2.5499999999999998</v>
      </c>
      <c r="B63">
        <v>10</v>
      </c>
      <c r="C63" s="110">
        <v>3.735897</v>
      </c>
      <c r="D63">
        <v>7</v>
      </c>
    </row>
    <row r="64" spans="1:4" x14ac:dyDescent="0.3">
      <c r="A64">
        <v>2.6</v>
      </c>
      <c r="B64">
        <v>10</v>
      </c>
      <c r="C64" s="110">
        <v>3.7538459999999998</v>
      </c>
      <c r="D64">
        <v>7</v>
      </c>
    </row>
    <row r="65" spans="1:4" x14ac:dyDescent="0.3">
      <c r="A65">
        <v>2.65</v>
      </c>
      <c r="B65">
        <v>10</v>
      </c>
      <c r="C65" s="110">
        <v>3.771795</v>
      </c>
      <c r="D65">
        <v>7</v>
      </c>
    </row>
    <row r="66" spans="1:4" x14ac:dyDescent="0.3">
      <c r="A66">
        <v>2.7</v>
      </c>
      <c r="B66">
        <v>10</v>
      </c>
      <c r="C66" s="110">
        <v>3.7897439999999998</v>
      </c>
      <c r="D66">
        <v>7</v>
      </c>
    </row>
    <row r="67" spans="1:4" x14ac:dyDescent="0.3">
      <c r="A67">
        <v>2.75</v>
      </c>
      <c r="B67">
        <v>10</v>
      </c>
      <c r="C67" s="110">
        <v>3.8076919999999999</v>
      </c>
      <c r="D67">
        <v>7</v>
      </c>
    </row>
    <row r="68" spans="1:4" x14ac:dyDescent="0.3">
      <c r="A68">
        <v>2.8</v>
      </c>
      <c r="B68">
        <v>10</v>
      </c>
      <c r="C68" s="110">
        <v>3.8256410000000001</v>
      </c>
      <c r="D68">
        <v>7</v>
      </c>
    </row>
    <row r="69" spans="1:4" x14ac:dyDescent="0.3">
      <c r="A69">
        <v>2.85</v>
      </c>
      <c r="B69">
        <v>10</v>
      </c>
      <c r="C69" s="110">
        <v>3.8435899999999998</v>
      </c>
      <c r="D69">
        <v>7</v>
      </c>
    </row>
    <row r="70" spans="1:4" x14ac:dyDescent="0.3">
      <c r="A70">
        <v>2.9</v>
      </c>
      <c r="B70">
        <v>10</v>
      </c>
      <c r="C70" s="110">
        <v>3.8615379999999999</v>
      </c>
      <c r="D70">
        <v>7</v>
      </c>
    </row>
    <row r="71" spans="1:4" x14ac:dyDescent="0.3">
      <c r="A71">
        <v>2.95</v>
      </c>
      <c r="B71">
        <v>10</v>
      </c>
      <c r="C71" s="110">
        <v>3.8794870000000001</v>
      </c>
      <c r="D71">
        <v>7</v>
      </c>
    </row>
    <row r="72" spans="1:4" x14ac:dyDescent="0.3">
      <c r="A72">
        <v>3</v>
      </c>
      <c r="B72">
        <v>10</v>
      </c>
      <c r="C72" s="110">
        <v>3.8974359999999999</v>
      </c>
      <c r="D72">
        <v>7</v>
      </c>
    </row>
    <row r="73" spans="1:4" x14ac:dyDescent="0.3">
      <c r="A73">
        <v>3.05</v>
      </c>
      <c r="B73">
        <v>10</v>
      </c>
      <c r="C73" s="110">
        <v>3.9153850000000001</v>
      </c>
      <c r="D73">
        <v>7</v>
      </c>
    </row>
    <row r="74" spans="1:4" x14ac:dyDescent="0.3">
      <c r="A74">
        <v>3.1</v>
      </c>
      <c r="B74">
        <v>10</v>
      </c>
      <c r="C74" s="110">
        <v>3.9333330000000002</v>
      </c>
      <c r="D74">
        <v>7</v>
      </c>
    </row>
    <row r="75" spans="1:4" x14ac:dyDescent="0.3">
      <c r="A75">
        <v>3.15</v>
      </c>
      <c r="B75">
        <v>10</v>
      </c>
      <c r="C75" s="110">
        <v>3.951282</v>
      </c>
      <c r="D75">
        <v>7</v>
      </c>
    </row>
    <row r="76" spans="1:4" x14ac:dyDescent="0.3">
      <c r="A76">
        <v>3.2</v>
      </c>
      <c r="B76">
        <v>10</v>
      </c>
      <c r="C76" s="110">
        <v>3.9692310000000002</v>
      </c>
      <c r="D76">
        <v>7</v>
      </c>
    </row>
    <row r="77" spans="1:4" x14ac:dyDescent="0.3">
      <c r="A77">
        <v>3.25</v>
      </c>
      <c r="B77">
        <v>10</v>
      </c>
      <c r="C77" s="110">
        <v>3.9871789999999998</v>
      </c>
      <c r="D77">
        <v>7</v>
      </c>
    </row>
    <row r="78" spans="1:4" x14ac:dyDescent="0.3">
      <c r="A78">
        <v>3.3</v>
      </c>
      <c r="B78">
        <v>10</v>
      </c>
      <c r="C78" s="110">
        <v>4.005128</v>
      </c>
      <c r="D78">
        <v>7</v>
      </c>
    </row>
    <row r="79" spans="1:4" x14ac:dyDescent="0.3">
      <c r="A79">
        <v>3.35</v>
      </c>
      <c r="B79">
        <v>10</v>
      </c>
      <c r="C79" s="110">
        <v>4.0230769999999998</v>
      </c>
      <c r="D79">
        <v>7</v>
      </c>
    </row>
    <row r="80" spans="1:4" x14ac:dyDescent="0.3">
      <c r="A80">
        <v>3.4</v>
      </c>
      <c r="B80">
        <v>10</v>
      </c>
      <c r="C80" s="110">
        <v>4.0410259999999996</v>
      </c>
      <c r="D80">
        <v>7</v>
      </c>
    </row>
    <row r="81" spans="1:4" x14ac:dyDescent="0.3">
      <c r="A81">
        <v>3.45</v>
      </c>
      <c r="B81">
        <v>10</v>
      </c>
      <c r="C81" s="110">
        <v>4.0589740000000001</v>
      </c>
      <c r="D81">
        <v>7</v>
      </c>
    </row>
    <row r="82" spans="1:4" x14ac:dyDescent="0.3">
      <c r="A82">
        <v>3.5</v>
      </c>
      <c r="B82">
        <v>10</v>
      </c>
      <c r="C82" s="110">
        <v>4.0769229999999999</v>
      </c>
      <c r="D82">
        <v>7</v>
      </c>
    </row>
    <row r="83" spans="1:4" x14ac:dyDescent="0.3">
      <c r="A83">
        <v>3.55</v>
      </c>
      <c r="B83">
        <v>10</v>
      </c>
      <c r="C83" s="110">
        <v>4.0948719999999996</v>
      </c>
      <c r="D83">
        <v>7</v>
      </c>
    </row>
    <row r="84" spans="1:4" x14ac:dyDescent="0.3">
      <c r="A84">
        <v>3.6</v>
      </c>
      <c r="B84">
        <v>10</v>
      </c>
      <c r="C84" s="110">
        <v>4.1128210000000003</v>
      </c>
      <c r="D84">
        <v>7</v>
      </c>
    </row>
    <row r="85" spans="1:4" x14ac:dyDescent="0.3">
      <c r="A85">
        <v>3.65</v>
      </c>
      <c r="B85">
        <v>10</v>
      </c>
      <c r="C85" s="110">
        <v>4.1307689999999999</v>
      </c>
      <c r="D85">
        <v>7</v>
      </c>
    </row>
    <row r="86" spans="1:4" x14ac:dyDescent="0.3">
      <c r="A86">
        <v>3.7</v>
      </c>
      <c r="B86">
        <v>10</v>
      </c>
      <c r="C86" s="110">
        <v>4.1487179999999997</v>
      </c>
      <c r="D86">
        <v>7</v>
      </c>
    </row>
    <row r="87" spans="1:4" x14ac:dyDescent="0.3">
      <c r="A87">
        <v>3.75</v>
      </c>
      <c r="B87">
        <v>10</v>
      </c>
      <c r="C87" s="110">
        <v>4.1666670000000003</v>
      </c>
      <c r="D87">
        <v>7</v>
      </c>
    </row>
    <row r="88" spans="1:4" x14ac:dyDescent="0.3">
      <c r="A88">
        <v>3.8</v>
      </c>
      <c r="B88">
        <v>10</v>
      </c>
      <c r="C88" s="110">
        <v>4.184615</v>
      </c>
      <c r="D88">
        <v>7</v>
      </c>
    </row>
    <row r="89" spans="1:4" x14ac:dyDescent="0.3">
      <c r="A89">
        <v>3.85</v>
      </c>
      <c r="B89">
        <v>10</v>
      </c>
      <c r="C89" s="110">
        <v>4.2025639999999997</v>
      </c>
      <c r="D89">
        <v>7</v>
      </c>
    </row>
    <row r="90" spans="1:4" x14ac:dyDescent="0.3">
      <c r="A90">
        <v>3.9</v>
      </c>
      <c r="B90">
        <v>10</v>
      </c>
      <c r="C90" s="110">
        <v>4.2205130000000004</v>
      </c>
      <c r="D90">
        <v>7</v>
      </c>
    </row>
    <row r="91" spans="1:4" x14ac:dyDescent="0.3">
      <c r="A91">
        <v>3.95</v>
      </c>
      <c r="B91">
        <v>10</v>
      </c>
      <c r="C91" s="110">
        <v>4.2384620000000002</v>
      </c>
      <c r="D91">
        <v>7</v>
      </c>
    </row>
    <row r="92" spans="1:4" x14ac:dyDescent="0.3">
      <c r="A92">
        <v>4</v>
      </c>
      <c r="B92">
        <v>10</v>
      </c>
      <c r="C92" s="110">
        <v>4.2564099999999998</v>
      </c>
      <c r="D92">
        <v>7</v>
      </c>
    </row>
    <row r="93" spans="1:4" x14ac:dyDescent="0.3">
      <c r="A93">
        <v>4.05</v>
      </c>
      <c r="B93">
        <v>10</v>
      </c>
      <c r="C93" s="110">
        <v>4.2743589999999996</v>
      </c>
      <c r="D93">
        <v>7</v>
      </c>
    </row>
    <row r="94" spans="1:4" x14ac:dyDescent="0.3">
      <c r="A94">
        <v>4.0999999999999996</v>
      </c>
      <c r="B94">
        <v>10</v>
      </c>
      <c r="C94" s="110">
        <v>4.2923080000000002</v>
      </c>
      <c r="D94">
        <v>7</v>
      </c>
    </row>
    <row r="95" spans="1:4" x14ac:dyDescent="0.3">
      <c r="A95">
        <v>4.1500000000000004</v>
      </c>
      <c r="B95">
        <v>10</v>
      </c>
      <c r="C95" s="110">
        <v>4.3102559999999999</v>
      </c>
      <c r="D95">
        <v>7</v>
      </c>
    </row>
    <row r="96" spans="1:4" x14ac:dyDescent="0.3">
      <c r="A96">
        <v>4.2</v>
      </c>
      <c r="B96">
        <v>10</v>
      </c>
      <c r="C96" s="110">
        <v>4.3282049999999996</v>
      </c>
      <c r="D96">
        <v>7</v>
      </c>
    </row>
    <row r="97" spans="1:4" x14ac:dyDescent="0.3">
      <c r="A97">
        <v>4.25</v>
      </c>
      <c r="B97">
        <v>10</v>
      </c>
      <c r="C97" s="110">
        <v>4.3461540000000003</v>
      </c>
      <c r="D97">
        <v>7</v>
      </c>
    </row>
    <row r="98" spans="1:4" x14ac:dyDescent="0.3">
      <c r="A98">
        <v>4.3</v>
      </c>
      <c r="B98">
        <v>10</v>
      </c>
      <c r="C98" s="110">
        <v>4.3641030000000001</v>
      </c>
      <c r="D98">
        <v>7</v>
      </c>
    </row>
    <row r="99" spans="1:4" x14ac:dyDescent="0.3">
      <c r="A99">
        <v>4.3499999999999996</v>
      </c>
      <c r="B99">
        <v>10</v>
      </c>
      <c r="C99" s="110">
        <v>4.3820509999999997</v>
      </c>
      <c r="D99">
        <v>7</v>
      </c>
    </row>
    <row r="100" spans="1:4" x14ac:dyDescent="0.3">
      <c r="A100">
        <v>4.4000000000000004</v>
      </c>
      <c r="B100">
        <v>10</v>
      </c>
      <c r="C100" s="110">
        <v>4.4000000000000004</v>
      </c>
      <c r="D100">
        <v>7</v>
      </c>
    </row>
    <row r="101" spans="1:4" x14ac:dyDescent="0.3">
      <c r="A101">
        <v>4.45</v>
      </c>
      <c r="B101">
        <v>10</v>
      </c>
      <c r="C101" s="110">
        <v>4.4179490000000001</v>
      </c>
      <c r="D101">
        <v>7</v>
      </c>
    </row>
    <row r="102" spans="1:4" x14ac:dyDescent="0.3">
      <c r="A102">
        <v>4.5</v>
      </c>
      <c r="B102">
        <v>10</v>
      </c>
      <c r="C102" s="110">
        <v>4.4358969999999998</v>
      </c>
      <c r="D102">
        <v>7</v>
      </c>
    </row>
    <row r="103" spans="1:4" x14ac:dyDescent="0.3">
      <c r="A103">
        <v>4.55</v>
      </c>
      <c r="B103">
        <v>10</v>
      </c>
      <c r="C103" s="110">
        <v>4.4538460000000004</v>
      </c>
      <c r="D103">
        <v>7</v>
      </c>
    </row>
    <row r="104" spans="1:4" x14ac:dyDescent="0.3">
      <c r="A104">
        <v>4.5999999999999996</v>
      </c>
      <c r="B104">
        <v>10</v>
      </c>
      <c r="C104" s="110">
        <v>4.4717950000000002</v>
      </c>
      <c r="D104">
        <v>7</v>
      </c>
    </row>
    <row r="105" spans="1:4" x14ac:dyDescent="0.3">
      <c r="A105">
        <v>4.6500000000000004</v>
      </c>
      <c r="B105">
        <v>10</v>
      </c>
      <c r="C105" s="110">
        <v>4.489744</v>
      </c>
      <c r="D105">
        <v>7</v>
      </c>
    </row>
    <row r="106" spans="1:4" x14ac:dyDescent="0.3">
      <c r="A106">
        <v>4.7</v>
      </c>
      <c r="B106">
        <v>10</v>
      </c>
      <c r="C106" s="110">
        <v>4.5076919999999996</v>
      </c>
      <c r="D106">
        <v>7</v>
      </c>
    </row>
    <row r="107" spans="1:4" x14ac:dyDescent="0.3">
      <c r="A107">
        <v>4.75</v>
      </c>
      <c r="B107">
        <v>10</v>
      </c>
      <c r="C107" s="110">
        <v>4.5256410000000002</v>
      </c>
      <c r="D107">
        <v>7</v>
      </c>
    </row>
    <row r="108" spans="1:4" x14ac:dyDescent="0.3">
      <c r="A108">
        <v>4.8</v>
      </c>
      <c r="B108">
        <v>10</v>
      </c>
      <c r="C108" s="110">
        <v>4.54359</v>
      </c>
      <c r="D108">
        <v>7</v>
      </c>
    </row>
    <row r="109" spans="1:4" x14ac:dyDescent="0.3">
      <c r="A109">
        <v>4.8499999999999996</v>
      </c>
      <c r="B109">
        <v>10</v>
      </c>
      <c r="C109" s="110">
        <v>4.5615379999999996</v>
      </c>
      <c r="D109">
        <v>7</v>
      </c>
    </row>
    <row r="110" spans="1:4" x14ac:dyDescent="0.3">
      <c r="A110">
        <v>4.9000000000000004</v>
      </c>
      <c r="B110">
        <v>10</v>
      </c>
      <c r="C110" s="110">
        <v>4.5794870000000003</v>
      </c>
      <c r="D110">
        <v>7</v>
      </c>
    </row>
    <row r="111" spans="1:4" x14ac:dyDescent="0.3">
      <c r="A111">
        <v>4.95</v>
      </c>
      <c r="B111">
        <v>10</v>
      </c>
      <c r="C111" s="110">
        <v>4.5974360000000001</v>
      </c>
      <c r="D111">
        <v>7</v>
      </c>
    </row>
    <row r="112" spans="1:4" x14ac:dyDescent="0.3">
      <c r="A112">
        <v>5</v>
      </c>
      <c r="B112">
        <v>10</v>
      </c>
      <c r="C112" s="110">
        <v>4.6153849999999998</v>
      </c>
      <c r="D112">
        <v>7</v>
      </c>
    </row>
    <row r="113" spans="1:4" x14ac:dyDescent="0.3">
      <c r="A113">
        <v>5.05</v>
      </c>
      <c r="B113">
        <v>10</v>
      </c>
      <c r="C113" s="110">
        <v>4.6333330000000004</v>
      </c>
      <c r="D113">
        <v>7</v>
      </c>
    </row>
    <row r="114" spans="1:4" x14ac:dyDescent="0.3">
      <c r="A114">
        <v>5.0999999999999996</v>
      </c>
      <c r="B114">
        <v>10</v>
      </c>
      <c r="C114" s="110">
        <v>4.6512820000000001</v>
      </c>
      <c r="D114">
        <v>7</v>
      </c>
    </row>
    <row r="115" spans="1:4" x14ac:dyDescent="0.3">
      <c r="A115">
        <v>5.15</v>
      </c>
      <c r="B115">
        <v>10</v>
      </c>
      <c r="C115" s="110">
        <v>4.6692309999999999</v>
      </c>
      <c r="D115">
        <v>7</v>
      </c>
    </row>
    <row r="116" spans="1:4" x14ac:dyDescent="0.3">
      <c r="A116">
        <v>5.2</v>
      </c>
      <c r="B116">
        <v>10</v>
      </c>
      <c r="C116" s="110">
        <v>4.6871790000000004</v>
      </c>
      <c r="D116">
        <v>7</v>
      </c>
    </row>
    <row r="117" spans="1:4" x14ac:dyDescent="0.3">
      <c r="A117">
        <v>5.25</v>
      </c>
      <c r="B117">
        <v>10</v>
      </c>
      <c r="C117" s="110">
        <v>4.7051280000000002</v>
      </c>
      <c r="D117">
        <v>7</v>
      </c>
    </row>
    <row r="118" spans="1:4" x14ac:dyDescent="0.3">
      <c r="A118">
        <v>5.3</v>
      </c>
      <c r="B118">
        <v>10</v>
      </c>
      <c r="C118" s="110">
        <v>4.723077</v>
      </c>
      <c r="D118">
        <v>7</v>
      </c>
    </row>
    <row r="119" spans="1:4" x14ac:dyDescent="0.3">
      <c r="A119">
        <v>5.35</v>
      </c>
      <c r="B119">
        <v>10</v>
      </c>
      <c r="C119" s="110">
        <v>4.7410259999999997</v>
      </c>
      <c r="D119">
        <v>7</v>
      </c>
    </row>
    <row r="120" spans="1:4" x14ac:dyDescent="0.3">
      <c r="A120">
        <v>5.4</v>
      </c>
      <c r="B120">
        <v>10</v>
      </c>
      <c r="C120" s="110">
        <v>4.7589740000000003</v>
      </c>
      <c r="D120">
        <v>7</v>
      </c>
    </row>
    <row r="121" spans="1:4" x14ac:dyDescent="0.3">
      <c r="A121">
        <v>5.45</v>
      </c>
      <c r="B121">
        <v>10</v>
      </c>
      <c r="C121" s="110">
        <v>4.776923</v>
      </c>
      <c r="D121">
        <v>7</v>
      </c>
    </row>
    <row r="122" spans="1:4" x14ac:dyDescent="0.3">
      <c r="A122">
        <v>5.5</v>
      </c>
      <c r="B122">
        <v>10</v>
      </c>
      <c r="C122" s="110">
        <v>4.7948719999999998</v>
      </c>
      <c r="D122">
        <v>7</v>
      </c>
    </row>
    <row r="123" spans="1:4" x14ac:dyDescent="0.3">
      <c r="A123">
        <v>5.55</v>
      </c>
      <c r="B123">
        <v>10</v>
      </c>
      <c r="C123" s="110">
        <v>4.8128209999999996</v>
      </c>
      <c r="D123">
        <v>7</v>
      </c>
    </row>
    <row r="124" spans="1:4" x14ac:dyDescent="0.3">
      <c r="A124">
        <v>5.6</v>
      </c>
      <c r="B124">
        <v>10</v>
      </c>
      <c r="C124" s="110">
        <v>4.8307690000000001</v>
      </c>
      <c r="D124">
        <v>7</v>
      </c>
    </row>
    <row r="125" spans="1:4" x14ac:dyDescent="0.3">
      <c r="A125">
        <v>5.65</v>
      </c>
      <c r="B125">
        <v>10</v>
      </c>
      <c r="C125" s="110">
        <v>4.8487179999999999</v>
      </c>
      <c r="D125">
        <v>7</v>
      </c>
    </row>
    <row r="126" spans="1:4" x14ac:dyDescent="0.3">
      <c r="A126">
        <v>5.7</v>
      </c>
      <c r="B126">
        <v>10</v>
      </c>
      <c r="C126" s="110">
        <v>4.8666669999999996</v>
      </c>
      <c r="D126">
        <v>7</v>
      </c>
    </row>
    <row r="127" spans="1:4" x14ac:dyDescent="0.3">
      <c r="A127">
        <v>5.75</v>
      </c>
      <c r="B127">
        <v>10</v>
      </c>
      <c r="C127" s="110">
        <v>4.8846150000000002</v>
      </c>
      <c r="D127">
        <v>7</v>
      </c>
    </row>
    <row r="128" spans="1:4" x14ac:dyDescent="0.3">
      <c r="A128">
        <v>5.8</v>
      </c>
      <c r="B128">
        <v>10</v>
      </c>
      <c r="C128" s="110">
        <v>4.9025639999999999</v>
      </c>
      <c r="D128">
        <v>7</v>
      </c>
    </row>
    <row r="129" spans="1:4" x14ac:dyDescent="0.3">
      <c r="A129">
        <v>5.85</v>
      </c>
      <c r="B129">
        <v>10</v>
      </c>
      <c r="C129" s="110">
        <v>4.9205129999999997</v>
      </c>
      <c r="D129">
        <v>7</v>
      </c>
    </row>
    <row r="130" spans="1:4" x14ac:dyDescent="0.3">
      <c r="A130">
        <v>5.9</v>
      </c>
      <c r="B130">
        <v>10</v>
      </c>
      <c r="C130" s="110">
        <v>4.9384620000000004</v>
      </c>
      <c r="D130">
        <v>7</v>
      </c>
    </row>
    <row r="131" spans="1:4" x14ac:dyDescent="0.3">
      <c r="A131">
        <v>5.95</v>
      </c>
      <c r="B131">
        <v>10</v>
      </c>
      <c r="C131" s="110">
        <v>4.95641</v>
      </c>
      <c r="D131">
        <v>7</v>
      </c>
    </row>
    <row r="132" spans="1:4" x14ac:dyDescent="0.3">
      <c r="A132">
        <v>6</v>
      </c>
      <c r="B132">
        <v>10</v>
      </c>
      <c r="C132" s="110">
        <v>4.9743589999999998</v>
      </c>
      <c r="D132">
        <v>7</v>
      </c>
    </row>
    <row r="133" spans="1:4" x14ac:dyDescent="0.3">
      <c r="A133">
        <v>6.05</v>
      </c>
      <c r="B133">
        <v>10</v>
      </c>
      <c r="C133" s="110">
        <v>4.9923080000000004</v>
      </c>
      <c r="D133">
        <v>7</v>
      </c>
    </row>
    <row r="134" spans="1:4" x14ac:dyDescent="0.3">
      <c r="A134">
        <v>6.1</v>
      </c>
      <c r="B134">
        <v>10</v>
      </c>
      <c r="C134" s="110">
        <v>5.010256</v>
      </c>
      <c r="D134">
        <v>7</v>
      </c>
    </row>
    <row r="135" spans="1:4" x14ac:dyDescent="0.3">
      <c r="A135">
        <v>6.15</v>
      </c>
      <c r="B135">
        <v>10</v>
      </c>
      <c r="C135" s="110">
        <v>5.0282049999999998</v>
      </c>
      <c r="D135">
        <v>7</v>
      </c>
    </row>
    <row r="136" spans="1:4" x14ac:dyDescent="0.3">
      <c r="A136">
        <v>6.2</v>
      </c>
      <c r="B136">
        <v>10</v>
      </c>
      <c r="C136" s="110">
        <v>5.0461539999999996</v>
      </c>
      <c r="D136">
        <v>7</v>
      </c>
    </row>
    <row r="137" spans="1:4" x14ac:dyDescent="0.3">
      <c r="A137">
        <v>6.25</v>
      </c>
      <c r="B137">
        <v>10</v>
      </c>
      <c r="C137" s="110">
        <v>5.0641030000000002</v>
      </c>
      <c r="D137">
        <v>7</v>
      </c>
    </row>
    <row r="138" spans="1:4" x14ac:dyDescent="0.3">
      <c r="A138">
        <v>6.3</v>
      </c>
      <c r="B138">
        <v>10</v>
      </c>
      <c r="C138" s="110">
        <v>5.0820509999999999</v>
      </c>
      <c r="D138">
        <v>7</v>
      </c>
    </row>
    <row r="139" spans="1:4" x14ac:dyDescent="0.3">
      <c r="A139">
        <v>6.35</v>
      </c>
      <c r="B139">
        <v>10</v>
      </c>
      <c r="C139" s="110">
        <v>5.0999999999999996</v>
      </c>
      <c r="D139">
        <v>7</v>
      </c>
    </row>
    <row r="140" spans="1:4" x14ac:dyDescent="0.3">
      <c r="A140">
        <v>6.4</v>
      </c>
      <c r="B140">
        <v>10</v>
      </c>
      <c r="C140" s="110">
        <v>5.1179490000000003</v>
      </c>
      <c r="D140">
        <v>7</v>
      </c>
    </row>
    <row r="141" spans="1:4" x14ac:dyDescent="0.3">
      <c r="A141">
        <v>6.45</v>
      </c>
      <c r="B141">
        <v>10</v>
      </c>
      <c r="C141" s="110">
        <v>5.1358969999999999</v>
      </c>
      <c r="D141">
        <v>7</v>
      </c>
    </row>
    <row r="142" spans="1:4" x14ac:dyDescent="0.3">
      <c r="A142">
        <v>6.5</v>
      </c>
      <c r="B142">
        <v>10</v>
      </c>
      <c r="C142" s="110">
        <v>5.1538459999999997</v>
      </c>
      <c r="D142">
        <v>7</v>
      </c>
    </row>
    <row r="143" spans="1:4" x14ac:dyDescent="0.3">
      <c r="A143">
        <v>6.55</v>
      </c>
      <c r="B143">
        <v>10</v>
      </c>
      <c r="C143" s="110">
        <v>5.1717950000000004</v>
      </c>
      <c r="D143">
        <v>7</v>
      </c>
    </row>
    <row r="144" spans="1:4" x14ac:dyDescent="0.3">
      <c r="A144">
        <v>6.6</v>
      </c>
      <c r="B144">
        <v>10</v>
      </c>
      <c r="C144" s="110">
        <v>5.1897440000000001</v>
      </c>
      <c r="D144">
        <v>7</v>
      </c>
    </row>
    <row r="145" spans="1:4" x14ac:dyDescent="0.3">
      <c r="A145">
        <v>6.65</v>
      </c>
      <c r="B145">
        <v>10</v>
      </c>
      <c r="C145" s="110">
        <v>5.2076919999999998</v>
      </c>
      <c r="D145">
        <v>7</v>
      </c>
    </row>
    <row r="146" spans="1:4" x14ac:dyDescent="0.3">
      <c r="A146">
        <v>6.7</v>
      </c>
      <c r="B146">
        <v>10</v>
      </c>
      <c r="C146" s="110">
        <v>5.2256410000000004</v>
      </c>
      <c r="D146">
        <v>7</v>
      </c>
    </row>
    <row r="147" spans="1:4" x14ac:dyDescent="0.3">
      <c r="A147">
        <v>6.75</v>
      </c>
      <c r="B147">
        <v>10</v>
      </c>
      <c r="C147" s="110">
        <v>5.2435900000000002</v>
      </c>
      <c r="D147">
        <v>7</v>
      </c>
    </row>
    <row r="148" spans="1:4" x14ac:dyDescent="0.3">
      <c r="A148">
        <v>6.8</v>
      </c>
      <c r="B148">
        <v>10</v>
      </c>
      <c r="C148" s="110">
        <v>5.2615379999999998</v>
      </c>
      <c r="D148">
        <v>7</v>
      </c>
    </row>
    <row r="149" spans="1:4" x14ac:dyDescent="0.3">
      <c r="A149">
        <v>6.85</v>
      </c>
      <c r="B149">
        <v>10</v>
      </c>
      <c r="C149" s="110">
        <v>5.2794869999999996</v>
      </c>
      <c r="D149">
        <v>7</v>
      </c>
    </row>
    <row r="150" spans="1:4" x14ac:dyDescent="0.3">
      <c r="A150">
        <v>6.9</v>
      </c>
      <c r="B150">
        <v>10</v>
      </c>
      <c r="C150" s="110">
        <v>5.2974360000000003</v>
      </c>
      <c r="D150">
        <v>7</v>
      </c>
    </row>
    <row r="151" spans="1:4" x14ac:dyDescent="0.3">
      <c r="A151">
        <v>6.95</v>
      </c>
      <c r="B151">
        <v>10</v>
      </c>
      <c r="C151" s="110">
        <v>5.315385</v>
      </c>
      <c r="D151">
        <v>7</v>
      </c>
    </row>
    <row r="152" spans="1:4" x14ac:dyDescent="0.3">
      <c r="A152">
        <v>7</v>
      </c>
      <c r="B152">
        <v>10</v>
      </c>
      <c r="C152" s="110">
        <v>5.3333329999999997</v>
      </c>
      <c r="D152">
        <v>7</v>
      </c>
    </row>
    <row r="153" spans="1:4" x14ac:dyDescent="0.3">
      <c r="A153">
        <v>7.05</v>
      </c>
      <c r="B153">
        <v>10</v>
      </c>
      <c r="C153" s="110">
        <v>5.3512820000000003</v>
      </c>
      <c r="D153">
        <v>7</v>
      </c>
    </row>
    <row r="154" spans="1:4" x14ac:dyDescent="0.3">
      <c r="A154">
        <v>7.1</v>
      </c>
      <c r="B154">
        <v>10</v>
      </c>
      <c r="C154" s="110">
        <v>5.3692310000000001</v>
      </c>
      <c r="D154">
        <v>7</v>
      </c>
    </row>
    <row r="155" spans="1:4" x14ac:dyDescent="0.3">
      <c r="A155">
        <v>7.15</v>
      </c>
      <c r="B155">
        <v>10</v>
      </c>
      <c r="C155" s="110">
        <v>5.3871789999999997</v>
      </c>
      <c r="D155">
        <v>7</v>
      </c>
    </row>
    <row r="156" spans="1:4" x14ac:dyDescent="0.3">
      <c r="A156">
        <v>7.2</v>
      </c>
      <c r="B156">
        <v>10</v>
      </c>
      <c r="C156" s="110">
        <v>5.4051280000000004</v>
      </c>
      <c r="D156">
        <v>7</v>
      </c>
    </row>
    <row r="157" spans="1:4" x14ac:dyDescent="0.3">
      <c r="A157">
        <v>7.25</v>
      </c>
      <c r="B157">
        <v>10</v>
      </c>
      <c r="C157" s="110">
        <v>5.4230770000000001</v>
      </c>
      <c r="D157">
        <v>7</v>
      </c>
    </row>
    <row r="158" spans="1:4" x14ac:dyDescent="0.3">
      <c r="A158">
        <v>7.3</v>
      </c>
      <c r="B158">
        <v>10</v>
      </c>
      <c r="C158" s="110">
        <v>5.4410259999999999</v>
      </c>
      <c r="D158">
        <v>7</v>
      </c>
    </row>
    <row r="159" spans="1:4" x14ac:dyDescent="0.3">
      <c r="A159">
        <v>7.35</v>
      </c>
      <c r="B159">
        <v>10</v>
      </c>
      <c r="C159" s="110">
        <v>5.4589740000000004</v>
      </c>
      <c r="D159">
        <v>7</v>
      </c>
    </row>
    <row r="160" spans="1:4" x14ac:dyDescent="0.3">
      <c r="A160">
        <v>7.4</v>
      </c>
      <c r="B160">
        <v>10</v>
      </c>
      <c r="C160" s="110">
        <v>5.4769230000000002</v>
      </c>
      <c r="D160">
        <v>7</v>
      </c>
    </row>
    <row r="161" spans="1:4" x14ac:dyDescent="0.3">
      <c r="A161">
        <v>7.45</v>
      </c>
      <c r="B161">
        <v>10</v>
      </c>
      <c r="C161" s="110">
        <v>5.494872</v>
      </c>
      <c r="D161">
        <v>7</v>
      </c>
    </row>
    <row r="162" spans="1:4" x14ac:dyDescent="0.3">
      <c r="A162">
        <v>7.5</v>
      </c>
      <c r="B162">
        <v>10</v>
      </c>
      <c r="C162" s="110">
        <v>5.5128209999999997</v>
      </c>
      <c r="D162">
        <v>7</v>
      </c>
    </row>
    <row r="163" spans="1:4" x14ac:dyDescent="0.3">
      <c r="A163">
        <v>7.55</v>
      </c>
      <c r="B163">
        <v>10</v>
      </c>
      <c r="C163" s="110">
        <v>5.5307690000000003</v>
      </c>
      <c r="D163">
        <v>7</v>
      </c>
    </row>
    <row r="164" spans="1:4" x14ac:dyDescent="0.3">
      <c r="A164">
        <v>7.6</v>
      </c>
      <c r="B164">
        <v>10</v>
      </c>
      <c r="C164" s="110">
        <v>5.548718</v>
      </c>
      <c r="D164">
        <v>7</v>
      </c>
    </row>
    <row r="165" spans="1:4" x14ac:dyDescent="0.3">
      <c r="A165">
        <v>7.65</v>
      </c>
      <c r="B165">
        <v>10</v>
      </c>
      <c r="C165" s="110">
        <v>5.5666669999999998</v>
      </c>
      <c r="D165">
        <v>7</v>
      </c>
    </row>
    <row r="166" spans="1:4" x14ac:dyDescent="0.3">
      <c r="A166">
        <v>7.7</v>
      </c>
      <c r="B166">
        <v>10</v>
      </c>
      <c r="C166" s="110">
        <v>5.5846150000000003</v>
      </c>
      <c r="D166">
        <v>7</v>
      </c>
    </row>
    <row r="167" spans="1:4" x14ac:dyDescent="0.3">
      <c r="A167">
        <v>7.75</v>
      </c>
      <c r="B167">
        <v>10</v>
      </c>
      <c r="C167" s="110">
        <v>5.6025640000000001</v>
      </c>
      <c r="D167">
        <v>7</v>
      </c>
    </row>
    <row r="168" spans="1:4" x14ac:dyDescent="0.3">
      <c r="A168">
        <v>7.8</v>
      </c>
      <c r="B168">
        <v>10</v>
      </c>
      <c r="C168" s="110">
        <v>5.6205129999999999</v>
      </c>
      <c r="D168">
        <v>7</v>
      </c>
    </row>
    <row r="169" spans="1:4" x14ac:dyDescent="0.3">
      <c r="A169">
        <v>7.85</v>
      </c>
      <c r="B169">
        <v>10</v>
      </c>
      <c r="C169" s="110">
        <v>5.6384619999999996</v>
      </c>
      <c r="D169">
        <v>7</v>
      </c>
    </row>
    <row r="170" spans="1:4" x14ac:dyDescent="0.3">
      <c r="A170">
        <v>7.9</v>
      </c>
      <c r="B170">
        <v>10</v>
      </c>
      <c r="C170" s="110">
        <v>5.6564100000000002</v>
      </c>
      <c r="D170">
        <v>7</v>
      </c>
    </row>
    <row r="171" spans="1:4" x14ac:dyDescent="0.3">
      <c r="A171">
        <v>7.95</v>
      </c>
      <c r="B171">
        <v>10</v>
      </c>
      <c r="C171" s="110">
        <v>5.6743589999999999</v>
      </c>
      <c r="D171">
        <v>7</v>
      </c>
    </row>
    <row r="172" spans="1:4" x14ac:dyDescent="0.3">
      <c r="A172">
        <v>8</v>
      </c>
      <c r="B172">
        <v>10</v>
      </c>
      <c r="C172" s="110">
        <v>5.6923079999999997</v>
      </c>
      <c r="D172">
        <v>7</v>
      </c>
    </row>
    <row r="173" spans="1:4" x14ac:dyDescent="0.3">
      <c r="A173">
        <v>8.0500000000000007</v>
      </c>
      <c r="B173">
        <v>10</v>
      </c>
      <c r="C173" s="110">
        <v>5.7102560000000002</v>
      </c>
      <c r="D173">
        <v>7</v>
      </c>
    </row>
    <row r="174" spans="1:4" x14ac:dyDescent="0.3">
      <c r="A174">
        <v>8.1</v>
      </c>
      <c r="B174">
        <v>10</v>
      </c>
      <c r="C174" s="110">
        <v>5.728205</v>
      </c>
      <c r="D174">
        <v>7</v>
      </c>
    </row>
    <row r="175" spans="1:4" x14ac:dyDescent="0.3">
      <c r="A175">
        <v>8.15</v>
      </c>
      <c r="B175">
        <v>10</v>
      </c>
      <c r="C175" s="110">
        <v>5.7461539999999998</v>
      </c>
      <c r="D175">
        <v>7</v>
      </c>
    </row>
    <row r="176" spans="1:4" x14ac:dyDescent="0.3">
      <c r="A176">
        <v>8.1999999999999993</v>
      </c>
      <c r="B176">
        <v>10</v>
      </c>
      <c r="C176" s="110">
        <v>5.7641030000000004</v>
      </c>
      <c r="D176">
        <v>7</v>
      </c>
    </row>
    <row r="177" spans="1:4" x14ac:dyDescent="0.3">
      <c r="A177">
        <v>8.25</v>
      </c>
      <c r="B177">
        <v>10</v>
      </c>
      <c r="C177" s="110">
        <v>5.7820510000000001</v>
      </c>
      <c r="D177">
        <v>7</v>
      </c>
    </row>
    <row r="178" spans="1:4" x14ac:dyDescent="0.3">
      <c r="A178">
        <v>8.3000000000000007</v>
      </c>
      <c r="B178">
        <v>10</v>
      </c>
      <c r="C178" s="110">
        <v>5.8</v>
      </c>
      <c r="D178">
        <v>7</v>
      </c>
    </row>
    <row r="179" spans="1:4" x14ac:dyDescent="0.3">
      <c r="A179">
        <v>8.35</v>
      </c>
      <c r="B179">
        <v>10</v>
      </c>
      <c r="C179" s="110">
        <v>5.8179489999999996</v>
      </c>
      <c r="D179">
        <v>7</v>
      </c>
    </row>
    <row r="180" spans="1:4" x14ac:dyDescent="0.3">
      <c r="A180">
        <v>8.4</v>
      </c>
      <c r="B180">
        <v>10</v>
      </c>
      <c r="C180" s="110">
        <v>5.8358970000000001</v>
      </c>
      <c r="D180">
        <v>7</v>
      </c>
    </row>
    <row r="181" spans="1:4" x14ac:dyDescent="0.3">
      <c r="A181">
        <v>8.4499999999999993</v>
      </c>
      <c r="B181">
        <v>10</v>
      </c>
      <c r="C181" s="110">
        <v>5.8538459999999999</v>
      </c>
      <c r="D181">
        <v>7</v>
      </c>
    </row>
    <row r="182" spans="1:4" x14ac:dyDescent="0.3">
      <c r="A182">
        <v>8.5</v>
      </c>
      <c r="B182">
        <v>10</v>
      </c>
      <c r="C182" s="110">
        <v>5.8717949999999997</v>
      </c>
      <c r="D182">
        <v>7</v>
      </c>
    </row>
    <row r="183" spans="1:4" x14ac:dyDescent="0.3">
      <c r="A183">
        <v>8.5500000000000007</v>
      </c>
      <c r="B183">
        <v>10</v>
      </c>
      <c r="C183" s="110">
        <v>5.8897440000000003</v>
      </c>
      <c r="D183">
        <v>7</v>
      </c>
    </row>
    <row r="184" spans="1:4" x14ac:dyDescent="0.3">
      <c r="A184">
        <v>8.6</v>
      </c>
      <c r="B184">
        <v>10</v>
      </c>
      <c r="C184" s="110">
        <v>5.9076919999999999</v>
      </c>
      <c r="D184">
        <v>7</v>
      </c>
    </row>
    <row r="185" spans="1:4" x14ac:dyDescent="0.3">
      <c r="A185">
        <v>8.65</v>
      </c>
      <c r="B185">
        <v>10</v>
      </c>
      <c r="C185" s="110">
        <v>5.9256409999999997</v>
      </c>
      <c r="D185">
        <v>7</v>
      </c>
    </row>
    <row r="186" spans="1:4" x14ac:dyDescent="0.3">
      <c r="A186">
        <v>8.6999999999999993</v>
      </c>
      <c r="B186">
        <v>10</v>
      </c>
      <c r="C186" s="110">
        <v>5.9435900000000004</v>
      </c>
      <c r="D186">
        <v>7</v>
      </c>
    </row>
    <row r="187" spans="1:4" x14ac:dyDescent="0.3">
      <c r="A187">
        <v>8.75</v>
      </c>
      <c r="B187">
        <v>10</v>
      </c>
      <c r="C187" s="110">
        <v>5.961538</v>
      </c>
      <c r="D187">
        <v>7</v>
      </c>
    </row>
    <row r="188" spans="1:4" x14ac:dyDescent="0.3">
      <c r="A188">
        <v>8.8000000000000007</v>
      </c>
      <c r="B188">
        <v>10</v>
      </c>
      <c r="C188" s="110">
        <v>5.9794869999999998</v>
      </c>
      <c r="D188">
        <v>7</v>
      </c>
    </row>
    <row r="189" spans="1:4" x14ac:dyDescent="0.3">
      <c r="A189">
        <v>8.85</v>
      </c>
      <c r="B189">
        <v>10</v>
      </c>
      <c r="C189" s="110">
        <v>5.9974360000000004</v>
      </c>
      <c r="D189">
        <v>7</v>
      </c>
    </row>
    <row r="190" spans="1:4" x14ac:dyDescent="0.3">
      <c r="A190">
        <v>8.9</v>
      </c>
      <c r="B190">
        <v>10</v>
      </c>
      <c r="C190" s="110">
        <v>6.0153850000000002</v>
      </c>
      <c r="D190">
        <v>7</v>
      </c>
    </row>
    <row r="191" spans="1:4" x14ac:dyDescent="0.3">
      <c r="A191">
        <v>8.9499999999999993</v>
      </c>
      <c r="B191">
        <v>10</v>
      </c>
      <c r="C191" s="110">
        <v>6.0333329999999998</v>
      </c>
      <c r="D191">
        <v>7</v>
      </c>
    </row>
    <row r="192" spans="1:4" x14ac:dyDescent="0.3">
      <c r="A192">
        <v>9</v>
      </c>
      <c r="B192">
        <v>10</v>
      </c>
      <c r="C192" s="110">
        <v>6.0512819999999996</v>
      </c>
      <c r="D192">
        <v>7</v>
      </c>
    </row>
    <row r="193" spans="1:4" x14ac:dyDescent="0.3">
      <c r="A193">
        <v>9.0500000000000007</v>
      </c>
      <c r="B193">
        <v>10</v>
      </c>
      <c r="C193" s="110">
        <v>6.0692310000000003</v>
      </c>
      <c r="D193">
        <v>7</v>
      </c>
    </row>
    <row r="194" spans="1:4" x14ac:dyDescent="0.3">
      <c r="A194">
        <v>9.1</v>
      </c>
      <c r="B194">
        <v>10</v>
      </c>
      <c r="C194" s="110">
        <v>6.0871789999999999</v>
      </c>
      <c r="D194">
        <v>7</v>
      </c>
    </row>
    <row r="195" spans="1:4" x14ac:dyDescent="0.3">
      <c r="A195">
        <v>9.15</v>
      </c>
      <c r="B195">
        <v>10</v>
      </c>
      <c r="C195" s="110">
        <v>6.1051279999999997</v>
      </c>
      <c r="D195">
        <v>7</v>
      </c>
    </row>
    <row r="196" spans="1:4" x14ac:dyDescent="0.3">
      <c r="A196">
        <v>9.1999999999999993</v>
      </c>
      <c r="B196">
        <v>10</v>
      </c>
      <c r="C196" s="110">
        <v>6.1230770000000003</v>
      </c>
      <c r="D196">
        <v>7</v>
      </c>
    </row>
    <row r="197" spans="1:4" x14ac:dyDescent="0.3">
      <c r="A197">
        <v>9.25</v>
      </c>
      <c r="B197">
        <v>10</v>
      </c>
      <c r="C197" s="110">
        <v>6.1410260000000001</v>
      </c>
      <c r="D197">
        <v>7</v>
      </c>
    </row>
    <row r="198" spans="1:4" x14ac:dyDescent="0.3">
      <c r="A198">
        <v>9.3000000000000007</v>
      </c>
      <c r="B198">
        <v>10</v>
      </c>
      <c r="C198" s="110">
        <v>6.1589739999999997</v>
      </c>
      <c r="D198">
        <v>7</v>
      </c>
    </row>
    <row r="199" spans="1:4" x14ac:dyDescent="0.3">
      <c r="A199">
        <v>9.35</v>
      </c>
      <c r="B199">
        <v>10</v>
      </c>
      <c r="C199" s="110">
        <v>6.1769230000000004</v>
      </c>
      <c r="D199">
        <v>7</v>
      </c>
    </row>
    <row r="200" spans="1:4" x14ac:dyDescent="0.3">
      <c r="A200">
        <v>9.4</v>
      </c>
      <c r="B200">
        <v>10</v>
      </c>
      <c r="C200" s="110">
        <v>6.1948720000000002</v>
      </c>
      <c r="D200">
        <v>7</v>
      </c>
    </row>
    <row r="201" spans="1:4" x14ac:dyDescent="0.3">
      <c r="A201">
        <v>9.4499999999999993</v>
      </c>
      <c r="B201">
        <v>10</v>
      </c>
      <c r="C201" s="110">
        <v>6.2128209999999999</v>
      </c>
      <c r="D201">
        <v>7</v>
      </c>
    </row>
    <row r="202" spans="1:4" x14ac:dyDescent="0.3">
      <c r="A202">
        <v>9.5</v>
      </c>
      <c r="B202">
        <v>10</v>
      </c>
      <c r="C202" s="110">
        <v>6.2307689999999996</v>
      </c>
      <c r="D202">
        <v>7</v>
      </c>
    </row>
    <row r="203" spans="1:4" x14ac:dyDescent="0.3">
      <c r="A203">
        <v>9.5500000000000007</v>
      </c>
      <c r="B203">
        <v>10</v>
      </c>
      <c r="C203" s="110">
        <v>6.2487180000000002</v>
      </c>
      <c r="D203">
        <v>7</v>
      </c>
    </row>
    <row r="204" spans="1:4" x14ac:dyDescent="0.3">
      <c r="A204">
        <v>9.6</v>
      </c>
      <c r="B204">
        <v>10</v>
      </c>
      <c r="C204" s="110">
        <v>6.266667</v>
      </c>
      <c r="D204">
        <v>7</v>
      </c>
    </row>
    <row r="205" spans="1:4" x14ac:dyDescent="0.3">
      <c r="A205">
        <v>9.65</v>
      </c>
      <c r="B205">
        <v>10</v>
      </c>
      <c r="C205" s="110">
        <v>6.2846149999999996</v>
      </c>
      <c r="D205">
        <v>7</v>
      </c>
    </row>
    <row r="206" spans="1:4" x14ac:dyDescent="0.3">
      <c r="A206">
        <v>9.6999999999999993</v>
      </c>
      <c r="B206">
        <v>10</v>
      </c>
      <c r="C206" s="110">
        <v>6.3025640000000003</v>
      </c>
      <c r="D206">
        <v>7</v>
      </c>
    </row>
    <row r="207" spans="1:4" x14ac:dyDescent="0.3">
      <c r="A207">
        <v>9.75</v>
      </c>
      <c r="B207">
        <v>10</v>
      </c>
      <c r="C207" s="110">
        <v>6.320513</v>
      </c>
      <c r="D207">
        <v>7</v>
      </c>
    </row>
    <row r="208" spans="1:4" x14ac:dyDescent="0.3">
      <c r="A208">
        <v>9.8000000000000007</v>
      </c>
      <c r="B208">
        <v>10</v>
      </c>
      <c r="C208" s="110">
        <v>6.3384619999999998</v>
      </c>
      <c r="D208">
        <v>7</v>
      </c>
    </row>
    <row r="209" spans="1:4" x14ac:dyDescent="0.3">
      <c r="A209">
        <v>9.85</v>
      </c>
      <c r="B209">
        <v>10</v>
      </c>
      <c r="C209" s="110">
        <v>6.3564100000000003</v>
      </c>
      <c r="D209">
        <v>7</v>
      </c>
    </row>
    <row r="210" spans="1:4" x14ac:dyDescent="0.3">
      <c r="A210">
        <v>9.9</v>
      </c>
      <c r="B210">
        <v>10</v>
      </c>
      <c r="C210" s="110">
        <v>6.3743590000000001</v>
      </c>
      <c r="D210">
        <v>7</v>
      </c>
    </row>
    <row r="211" spans="1:4" x14ac:dyDescent="0.3">
      <c r="A211">
        <v>9.9499999999999993</v>
      </c>
      <c r="B211">
        <v>10</v>
      </c>
      <c r="C211" s="110">
        <v>6.3923079999999999</v>
      </c>
      <c r="D211">
        <v>7</v>
      </c>
    </row>
    <row r="212" spans="1:4" x14ac:dyDescent="0.3">
      <c r="A212">
        <v>10</v>
      </c>
      <c r="B212">
        <v>10</v>
      </c>
      <c r="C212" s="110">
        <v>6.4102560000000004</v>
      </c>
      <c r="D212">
        <v>7</v>
      </c>
    </row>
    <row r="213" spans="1:4" x14ac:dyDescent="0.3">
      <c r="A213">
        <v>10.050000000000001</v>
      </c>
      <c r="B213">
        <v>10</v>
      </c>
      <c r="C213" s="110">
        <v>6.4282050000000002</v>
      </c>
      <c r="D213">
        <v>7</v>
      </c>
    </row>
    <row r="214" spans="1:4" x14ac:dyDescent="0.3">
      <c r="A214">
        <v>10.1</v>
      </c>
      <c r="B214">
        <v>10</v>
      </c>
      <c r="C214" s="110">
        <v>6.4461539999999999</v>
      </c>
      <c r="D214">
        <v>7</v>
      </c>
    </row>
    <row r="215" spans="1:4" x14ac:dyDescent="0.3">
      <c r="A215">
        <v>10.15</v>
      </c>
      <c r="B215">
        <v>10</v>
      </c>
      <c r="C215" s="110">
        <v>6.4641029999999997</v>
      </c>
      <c r="D215">
        <v>7</v>
      </c>
    </row>
    <row r="216" spans="1:4" x14ac:dyDescent="0.3">
      <c r="A216">
        <v>10.199999999999999</v>
      </c>
      <c r="B216">
        <v>10</v>
      </c>
      <c r="C216" s="110">
        <v>6.4820510000000002</v>
      </c>
      <c r="D216">
        <v>7</v>
      </c>
    </row>
    <row r="217" spans="1:4" x14ac:dyDescent="0.3">
      <c r="A217">
        <v>10.25</v>
      </c>
      <c r="B217">
        <v>10</v>
      </c>
      <c r="C217" s="110">
        <v>6.5</v>
      </c>
      <c r="D217">
        <v>7</v>
      </c>
    </row>
    <row r="218" spans="1:4" x14ac:dyDescent="0.3">
      <c r="A218">
        <v>10.3</v>
      </c>
      <c r="B218">
        <v>10</v>
      </c>
      <c r="C218" s="110">
        <v>6.5179489999999998</v>
      </c>
      <c r="D218">
        <v>7</v>
      </c>
    </row>
    <row r="219" spans="1:4" x14ac:dyDescent="0.3">
      <c r="A219">
        <v>10.35</v>
      </c>
      <c r="B219">
        <v>10</v>
      </c>
      <c r="C219" s="110">
        <v>6.5358970000000003</v>
      </c>
      <c r="D219">
        <v>7</v>
      </c>
    </row>
    <row r="220" spans="1:4" x14ac:dyDescent="0.3">
      <c r="A220">
        <v>10.4</v>
      </c>
      <c r="B220">
        <v>10</v>
      </c>
      <c r="C220" s="110">
        <v>6.5538460000000001</v>
      </c>
      <c r="D220">
        <v>7</v>
      </c>
    </row>
    <row r="221" spans="1:4" x14ac:dyDescent="0.3">
      <c r="A221">
        <v>10.45</v>
      </c>
      <c r="B221">
        <v>10</v>
      </c>
      <c r="C221" s="110">
        <v>6.5717949999999998</v>
      </c>
      <c r="D221">
        <v>7</v>
      </c>
    </row>
    <row r="222" spans="1:4" x14ac:dyDescent="0.3">
      <c r="A222">
        <v>10.5</v>
      </c>
      <c r="B222">
        <v>10</v>
      </c>
      <c r="C222" s="110">
        <v>6.5897439999999996</v>
      </c>
      <c r="D222">
        <v>7</v>
      </c>
    </row>
    <row r="223" spans="1:4" x14ac:dyDescent="0.3">
      <c r="A223">
        <v>10.55</v>
      </c>
      <c r="B223">
        <v>10</v>
      </c>
      <c r="C223" s="110">
        <v>6.6076920000000001</v>
      </c>
      <c r="D223">
        <v>7</v>
      </c>
    </row>
    <row r="224" spans="1:4" x14ac:dyDescent="0.3">
      <c r="A224">
        <v>10.6</v>
      </c>
      <c r="B224">
        <v>10</v>
      </c>
      <c r="C224" s="110">
        <v>6.6256409999999999</v>
      </c>
      <c r="D224">
        <v>7</v>
      </c>
    </row>
    <row r="225" spans="1:4" x14ac:dyDescent="0.3">
      <c r="A225">
        <v>10.65</v>
      </c>
      <c r="B225">
        <v>10</v>
      </c>
      <c r="C225" s="110">
        <v>6.6435899999999997</v>
      </c>
      <c r="D225">
        <v>7</v>
      </c>
    </row>
    <row r="226" spans="1:4" x14ac:dyDescent="0.3">
      <c r="A226">
        <v>10.7</v>
      </c>
      <c r="B226">
        <v>10</v>
      </c>
      <c r="C226" s="110">
        <v>6.6615380000000002</v>
      </c>
      <c r="D226">
        <v>7</v>
      </c>
    </row>
    <row r="227" spans="1:4" x14ac:dyDescent="0.3">
      <c r="A227">
        <v>10.75</v>
      </c>
      <c r="B227">
        <v>10</v>
      </c>
      <c r="C227" s="110">
        <v>6.679487</v>
      </c>
      <c r="D227">
        <v>7</v>
      </c>
    </row>
    <row r="228" spans="1:4" x14ac:dyDescent="0.3">
      <c r="A228">
        <v>10.8</v>
      </c>
      <c r="B228">
        <v>10</v>
      </c>
      <c r="C228" s="110">
        <v>6.6974359999999997</v>
      </c>
      <c r="D228">
        <v>7</v>
      </c>
    </row>
    <row r="229" spans="1:4" x14ac:dyDescent="0.3">
      <c r="A229">
        <v>10.85</v>
      </c>
      <c r="B229">
        <v>10</v>
      </c>
      <c r="C229" s="110">
        <v>6.7153850000000004</v>
      </c>
      <c r="D229">
        <v>7</v>
      </c>
    </row>
    <row r="230" spans="1:4" x14ac:dyDescent="0.3">
      <c r="A230">
        <v>10.9</v>
      </c>
      <c r="B230">
        <v>10</v>
      </c>
      <c r="C230" s="110">
        <v>6.733333</v>
      </c>
      <c r="D230">
        <v>7</v>
      </c>
    </row>
    <row r="231" spans="1:4" x14ac:dyDescent="0.3">
      <c r="A231">
        <v>10.95</v>
      </c>
      <c r="B231">
        <v>10</v>
      </c>
      <c r="C231" s="110">
        <v>6.7512819999999998</v>
      </c>
      <c r="D231">
        <v>7</v>
      </c>
    </row>
    <row r="232" spans="1:4" x14ac:dyDescent="0.3">
      <c r="A232">
        <v>11</v>
      </c>
      <c r="B232">
        <v>10</v>
      </c>
      <c r="C232" s="110">
        <v>6.7692310000000004</v>
      </c>
      <c r="D232">
        <v>7</v>
      </c>
    </row>
    <row r="233" spans="1:4" x14ac:dyDescent="0.3">
      <c r="A233">
        <v>11.05</v>
      </c>
      <c r="B233">
        <v>10</v>
      </c>
      <c r="C233" s="110">
        <v>6.7871790000000001</v>
      </c>
      <c r="D233">
        <v>7</v>
      </c>
    </row>
    <row r="234" spans="1:4" x14ac:dyDescent="0.3">
      <c r="A234">
        <v>11.1</v>
      </c>
      <c r="B234">
        <v>10</v>
      </c>
      <c r="C234" s="110">
        <v>6.8051279999999998</v>
      </c>
      <c r="D234">
        <v>7</v>
      </c>
    </row>
    <row r="235" spans="1:4" x14ac:dyDescent="0.3">
      <c r="A235">
        <v>11.15</v>
      </c>
      <c r="B235">
        <v>10</v>
      </c>
      <c r="C235" s="110">
        <v>6.8230769999999996</v>
      </c>
      <c r="D235">
        <v>7</v>
      </c>
    </row>
    <row r="236" spans="1:4" x14ac:dyDescent="0.3">
      <c r="A236">
        <v>11.2</v>
      </c>
      <c r="B236">
        <v>10</v>
      </c>
      <c r="C236" s="110">
        <v>6.8410260000000003</v>
      </c>
      <c r="D236">
        <v>7</v>
      </c>
    </row>
    <row r="237" spans="1:4" x14ac:dyDescent="0.3">
      <c r="A237">
        <v>11.25</v>
      </c>
      <c r="B237">
        <v>10</v>
      </c>
      <c r="C237" s="110">
        <v>6.8589739999999999</v>
      </c>
      <c r="D237">
        <v>7</v>
      </c>
    </row>
    <row r="238" spans="1:4" x14ac:dyDescent="0.3">
      <c r="A238">
        <v>11.3</v>
      </c>
      <c r="B238">
        <v>10</v>
      </c>
      <c r="C238" s="110">
        <v>6.8769229999999997</v>
      </c>
      <c r="D238">
        <v>7</v>
      </c>
    </row>
    <row r="239" spans="1:4" x14ac:dyDescent="0.3">
      <c r="A239">
        <v>11.35</v>
      </c>
      <c r="B239">
        <v>10</v>
      </c>
      <c r="C239" s="110">
        <v>6.8948720000000003</v>
      </c>
      <c r="D239">
        <v>7</v>
      </c>
    </row>
    <row r="240" spans="1:4" x14ac:dyDescent="0.3">
      <c r="A240">
        <v>11.4</v>
      </c>
      <c r="B240">
        <v>10</v>
      </c>
      <c r="C240" s="110">
        <v>6.9128210000000001</v>
      </c>
      <c r="D240">
        <v>7</v>
      </c>
    </row>
    <row r="241" spans="1:4" x14ac:dyDescent="0.3">
      <c r="A241">
        <v>11.45</v>
      </c>
      <c r="B241">
        <v>10</v>
      </c>
      <c r="C241" s="110">
        <v>6.9307689999999997</v>
      </c>
      <c r="D241">
        <v>7</v>
      </c>
    </row>
    <row r="242" spans="1:4" x14ac:dyDescent="0.3">
      <c r="A242">
        <v>11.5</v>
      </c>
      <c r="B242">
        <v>10</v>
      </c>
      <c r="C242" s="110">
        <v>6.9487180000000004</v>
      </c>
      <c r="D242">
        <v>7</v>
      </c>
    </row>
    <row r="243" spans="1:4" x14ac:dyDescent="0.3">
      <c r="A243">
        <v>11.55</v>
      </c>
      <c r="B243">
        <v>10</v>
      </c>
      <c r="C243" s="110">
        <v>6.9666670000000002</v>
      </c>
      <c r="D243">
        <v>7</v>
      </c>
    </row>
    <row r="244" spans="1:4" x14ac:dyDescent="0.3">
      <c r="A244">
        <v>11.6</v>
      </c>
      <c r="B244">
        <v>10</v>
      </c>
      <c r="C244" s="110">
        <v>6.9846149999999998</v>
      </c>
      <c r="D244">
        <v>7</v>
      </c>
    </row>
    <row r="245" spans="1:4" x14ac:dyDescent="0.3">
      <c r="A245">
        <v>11.65</v>
      </c>
      <c r="B245">
        <v>10</v>
      </c>
      <c r="C245" s="110">
        <v>7.0025639999999996</v>
      </c>
      <c r="D245">
        <v>7</v>
      </c>
    </row>
    <row r="246" spans="1:4" x14ac:dyDescent="0.3">
      <c r="A246">
        <v>11.7</v>
      </c>
      <c r="B246">
        <v>10</v>
      </c>
      <c r="C246" s="110">
        <v>7.0205130000000002</v>
      </c>
      <c r="D246">
        <v>7</v>
      </c>
    </row>
    <row r="247" spans="1:4" x14ac:dyDescent="0.3">
      <c r="A247">
        <v>11.75</v>
      </c>
      <c r="B247">
        <v>10</v>
      </c>
      <c r="C247" s="110">
        <v>7.038462</v>
      </c>
      <c r="D247">
        <v>7</v>
      </c>
    </row>
    <row r="248" spans="1:4" x14ac:dyDescent="0.3">
      <c r="A248">
        <v>11.8</v>
      </c>
      <c r="B248">
        <v>10</v>
      </c>
      <c r="C248" s="110">
        <v>7.0564099999999996</v>
      </c>
      <c r="D248">
        <v>7</v>
      </c>
    </row>
    <row r="249" spans="1:4" x14ac:dyDescent="0.3">
      <c r="A249">
        <v>11.85</v>
      </c>
      <c r="B249">
        <v>10</v>
      </c>
      <c r="C249" s="110">
        <v>7.0743590000000003</v>
      </c>
      <c r="D249">
        <v>7</v>
      </c>
    </row>
    <row r="250" spans="1:4" x14ac:dyDescent="0.3">
      <c r="A250">
        <v>11.9</v>
      </c>
      <c r="B250">
        <v>10</v>
      </c>
      <c r="C250" s="110">
        <v>7.0923080000000001</v>
      </c>
      <c r="D250">
        <v>7</v>
      </c>
    </row>
    <row r="251" spans="1:4" x14ac:dyDescent="0.3">
      <c r="A251">
        <v>11.95</v>
      </c>
      <c r="B251">
        <v>10</v>
      </c>
      <c r="C251" s="110">
        <v>7.1102559999999997</v>
      </c>
      <c r="D251">
        <v>7</v>
      </c>
    </row>
    <row r="252" spans="1:4" x14ac:dyDescent="0.3">
      <c r="A252">
        <v>12</v>
      </c>
      <c r="B252">
        <v>10</v>
      </c>
      <c r="C252" s="110">
        <v>7.1282050000000003</v>
      </c>
      <c r="D252">
        <v>7</v>
      </c>
    </row>
    <row r="253" spans="1:4" x14ac:dyDescent="0.3">
      <c r="A253">
        <v>12.05</v>
      </c>
      <c r="B253">
        <v>10</v>
      </c>
      <c r="C253" s="110">
        <v>7.1461540000000001</v>
      </c>
      <c r="D253">
        <v>7</v>
      </c>
    </row>
    <row r="254" spans="1:4" x14ac:dyDescent="0.3">
      <c r="A254">
        <v>12.1</v>
      </c>
      <c r="B254">
        <v>10</v>
      </c>
      <c r="C254" s="110">
        <v>7.1641029999999999</v>
      </c>
      <c r="D254">
        <v>7</v>
      </c>
    </row>
    <row r="255" spans="1:4" x14ac:dyDescent="0.3">
      <c r="A255">
        <v>12.15</v>
      </c>
      <c r="B255">
        <v>10</v>
      </c>
      <c r="C255" s="110">
        <v>7.1820510000000004</v>
      </c>
      <c r="D255">
        <v>7</v>
      </c>
    </row>
    <row r="256" spans="1:4" x14ac:dyDescent="0.3">
      <c r="A256">
        <v>12.2</v>
      </c>
      <c r="B256">
        <v>10</v>
      </c>
      <c r="C256" s="110">
        <v>7.2</v>
      </c>
      <c r="D256">
        <v>7</v>
      </c>
    </row>
    <row r="257" spans="1:4" x14ac:dyDescent="0.3">
      <c r="A257">
        <v>12.25</v>
      </c>
      <c r="B257">
        <v>10</v>
      </c>
      <c r="C257" s="110">
        <v>7.2179489999999999</v>
      </c>
      <c r="D257">
        <v>7</v>
      </c>
    </row>
    <row r="258" spans="1:4" x14ac:dyDescent="0.3">
      <c r="A258">
        <v>12.3</v>
      </c>
      <c r="B258">
        <v>10</v>
      </c>
      <c r="C258" s="110">
        <v>7.2358969999999996</v>
      </c>
      <c r="D258">
        <v>7</v>
      </c>
    </row>
    <row r="259" spans="1:4" x14ac:dyDescent="0.3">
      <c r="A259">
        <v>12.35</v>
      </c>
      <c r="B259">
        <v>10</v>
      </c>
      <c r="C259" s="110">
        <v>7.2538460000000002</v>
      </c>
      <c r="D259">
        <v>7</v>
      </c>
    </row>
    <row r="260" spans="1:4" x14ac:dyDescent="0.3">
      <c r="A260">
        <v>12.4</v>
      </c>
      <c r="B260">
        <v>10</v>
      </c>
      <c r="C260" s="110">
        <v>7.271795</v>
      </c>
      <c r="D260">
        <v>7</v>
      </c>
    </row>
    <row r="261" spans="1:4" x14ac:dyDescent="0.3">
      <c r="A261">
        <v>12.45</v>
      </c>
      <c r="B261">
        <v>10</v>
      </c>
      <c r="C261" s="110">
        <v>7.2897439999999998</v>
      </c>
      <c r="D261">
        <v>7</v>
      </c>
    </row>
    <row r="262" spans="1:4" x14ac:dyDescent="0.3">
      <c r="A262">
        <v>12.5</v>
      </c>
      <c r="B262">
        <v>10</v>
      </c>
      <c r="C262" s="110">
        <v>7.3076920000000003</v>
      </c>
      <c r="D262">
        <v>7</v>
      </c>
    </row>
    <row r="263" spans="1:4" x14ac:dyDescent="0.3">
      <c r="A263">
        <v>12.55</v>
      </c>
      <c r="B263">
        <v>10</v>
      </c>
      <c r="C263" s="110">
        <v>7.3256410000000001</v>
      </c>
      <c r="D263">
        <v>7</v>
      </c>
    </row>
    <row r="264" spans="1:4" x14ac:dyDescent="0.3">
      <c r="A264">
        <v>12.6</v>
      </c>
      <c r="B264">
        <v>10</v>
      </c>
      <c r="C264" s="110">
        <v>7.3435899999999998</v>
      </c>
      <c r="D264">
        <v>7</v>
      </c>
    </row>
    <row r="265" spans="1:4" x14ac:dyDescent="0.3">
      <c r="A265">
        <v>12.65</v>
      </c>
      <c r="B265">
        <v>10</v>
      </c>
      <c r="C265" s="110">
        <v>7.3615380000000004</v>
      </c>
      <c r="D265">
        <v>7</v>
      </c>
    </row>
    <row r="266" spans="1:4" x14ac:dyDescent="0.3">
      <c r="A266">
        <v>12.7</v>
      </c>
      <c r="B266">
        <v>10</v>
      </c>
      <c r="C266" s="110">
        <v>7.3794870000000001</v>
      </c>
      <c r="D266">
        <v>7</v>
      </c>
    </row>
    <row r="267" spans="1:4" x14ac:dyDescent="0.3">
      <c r="A267">
        <v>12.75</v>
      </c>
      <c r="B267">
        <v>10</v>
      </c>
      <c r="C267" s="110">
        <v>7.3974359999999999</v>
      </c>
      <c r="D267">
        <v>7</v>
      </c>
    </row>
    <row r="268" spans="1:4" x14ac:dyDescent="0.3">
      <c r="A268">
        <v>12.8</v>
      </c>
      <c r="B268">
        <v>10</v>
      </c>
      <c r="C268" s="110">
        <v>7.4153849999999997</v>
      </c>
      <c r="D268">
        <v>7</v>
      </c>
    </row>
    <row r="269" spans="1:4" x14ac:dyDescent="0.3">
      <c r="A269">
        <v>12.85</v>
      </c>
      <c r="B269">
        <v>10</v>
      </c>
      <c r="C269" s="110">
        <v>7.4333330000000002</v>
      </c>
      <c r="D269">
        <v>7</v>
      </c>
    </row>
    <row r="270" spans="1:4" x14ac:dyDescent="0.3">
      <c r="A270">
        <v>12.9</v>
      </c>
      <c r="B270">
        <v>10</v>
      </c>
      <c r="C270" s="110">
        <v>7.451282</v>
      </c>
      <c r="D270">
        <v>7</v>
      </c>
    </row>
    <row r="271" spans="1:4" x14ac:dyDescent="0.3">
      <c r="A271">
        <v>12.95</v>
      </c>
      <c r="B271">
        <v>10</v>
      </c>
      <c r="C271" s="110">
        <v>7.4692309999999997</v>
      </c>
      <c r="D271">
        <v>7</v>
      </c>
    </row>
    <row r="272" spans="1:4" x14ac:dyDescent="0.3">
      <c r="A272">
        <v>13</v>
      </c>
      <c r="B272">
        <v>10</v>
      </c>
      <c r="C272" s="110">
        <v>7.4871790000000003</v>
      </c>
      <c r="D272">
        <v>7</v>
      </c>
    </row>
    <row r="273" spans="1:4" x14ac:dyDescent="0.3">
      <c r="A273">
        <v>13.05</v>
      </c>
      <c r="B273">
        <v>10</v>
      </c>
      <c r="C273" s="110">
        <v>7.505128</v>
      </c>
      <c r="D273">
        <v>7</v>
      </c>
    </row>
    <row r="274" spans="1:4" x14ac:dyDescent="0.3">
      <c r="A274">
        <v>13.1</v>
      </c>
      <c r="B274">
        <v>10</v>
      </c>
      <c r="C274" s="110">
        <v>7.5230769999999998</v>
      </c>
      <c r="D274">
        <v>7</v>
      </c>
    </row>
    <row r="275" spans="1:4" x14ac:dyDescent="0.3">
      <c r="A275">
        <v>13.15</v>
      </c>
      <c r="B275">
        <v>10</v>
      </c>
      <c r="C275" s="110">
        <v>7.5410259999999996</v>
      </c>
      <c r="D275">
        <v>7</v>
      </c>
    </row>
    <row r="276" spans="1:4" x14ac:dyDescent="0.3">
      <c r="A276">
        <v>13.2</v>
      </c>
      <c r="B276">
        <v>10</v>
      </c>
      <c r="C276" s="110">
        <v>7.5589740000000001</v>
      </c>
      <c r="D276">
        <v>7</v>
      </c>
    </row>
    <row r="277" spans="1:4" x14ac:dyDescent="0.3">
      <c r="A277">
        <v>13.25</v>
      </c>
      <c r="B277">
        <v>10</v>
      </c>
      <c r="C277" s="110">
        <v>7.5769229999999999</v>
      </c>
      <c r="D277">
        <v>7</v>
      </c>
    </row>
    <row r="278" spans="1:4" x14ac:dyDescent="0.3">
      <c r="A278">
        <v>13.3</v>
      </c>
      <c r="B278">
        <v>10</v>
      </c>
      <c r="C278" s="110">
        <v>7.5948719999999996</v>
      </c>
      <c r="D278">
        <v>7</v>
      </c>
    </row>
    <row r="279" spans="1:4" x14ac:dyDescent="0.3">
      <c r="A279">
        <v>13.35</v>
      </c>
      <c r="B279">
        <v>10</v>
      </c>
      <c r="C279" s="110">
        <v>7.6128210000000003</v>
      </c>
      <c r="D279">
        <v>7</v>
      </c>
    </row>
    <row r="280" spans="1:4" x14ac:dyDescent="0.3">
      <c r="A280">
        <v>13.4</v>
      </c>
      <c r="B280">
        <v>10</v>
      </c>
      <c r="C280" s="110">
        <v>7.6307689999999999</v>
      </c>
      <c r="D280">
        <v>7</v>
      </c>
    </row>
    <row r="281" spans="1:4" x14ac:dyDescent="0.3">
      <c r="A281">
        <v>13.45</v>
      </c>
      <c r="B281">
        <v>10</v>
      </c>
      <c r="C281" s="110">
        <v>7.6487179999999997</v>
      </c>
      <c r="D281">
        <v>7</v>
      </c>
    </row>
    <row r="282" spans="1:4" x14ac:dyDescent="0.3">
      <c r="A282">
        <v>13.5</v>
      </c>
      <c r="B282">
        <v>10</v>
      </c>
      <c r="C282" s="110">
        <v>7.6666670000000003</v>
      </c>
      <c r="D282">
        <v>7</v>
      </c>
    </row>
    <row r="283" spans="1:4" x14ac:dyDescent="0.3">
      <c r="A283">
        <v>13.55</v>
      </c>
      <c r="B283">
        <v>10</v>
      </c>
      <c r="C283" s="110">
        <v>7.684615</v>
      </c>
      <c r="D283">
        <v>7</v>
      </c>
    </row>
    <row r="284" spans="1:4" x14ac:dyDescent="0.3">
      <c r="A284">
        <v>13.6</v>
      </c>
      <c r="B284">
        <v>10</v>
      </c>
      <c r="C284" s="110">
        <v>7.7025639999999997</v>
      </c>
      <c r="D284">
        <v>7</v>
      </c>
    </row>
    <row r="285" spans="1:4" x14ac:dyDescent="0.3">
      <c r="A285">
        <v>13.65</v>
      </c>
      <c r="B285">
        <v>10</v>
      </c>
      <c r="C285" s="110">
        <v>7.7205130000000004</v>
      </c>
      <c r="D285">
        <v>7</v>
      </c>
    </row>
    <row r="286" spans="1:4" x14ac:dyDescent="0.3">
      <c r="A286">
        <v>13.7</v>
      </c>
      <c r="B286">
        <v>10</v>
      </c>
      <c r="C286" s="110">
        <v>7.7384620000000002</v>
      </c>
      <c r="D286">
        <v>7</v>
      </c>
    </row>
    <row r="287" spans="1:4" x14ac:dyDescent="0.3">
      <c r="A287">
        <v>13.75</v>
      </c>
      <c r="B287">
        <v>10</v>
      </c>
      <c r="C287" s="110">
        <v>7.7564099999999998</v>
      </c>
      <c r="D287">
        <v>7</v>
      </c>
    </row>
    <row r="288" spans="1:4" x14ac:dyDescent="0.3">
      <c r="A288">
        <v>13.8</v>
      </c>
      <c r="B288">
        <v>10</v>
      </c>
      <c r="C288" s="110">
        <v>7.7743589999999996</v>
      </c>
      <c r="D288">
        <v>7</v>
      </c>
    </row>
    <row r="289" spans="1:4" x14ac:dyDescent="0.3">
      <c r="A289">
        <v>13.85</v>
      </c>
      <c r="B289">
        <v>10</v>
      </c>
      <c r="C289" s="110">
        <v>7.7923080000000002</v>
      </c>
      <c r="D289">
        <v>7</v>
      </c>
    </row>
    <row r="290" spans="1:4" x14ac:dyDescent="0.3">
      <c r="A290">
        <v>13.9</v>
      </c>
      <c r="B290">
        <v>10</v>
      </c>
      <c r="C290" s="110">
        <v>7.8102559999999999</v>
      </c>
      <c r="D290">
        <v>7</v>
      </c>
    </row>
    <row r="291" spans="1:4" x14ac:dyDescent="0.3">
      <c r="A291">
        <v>13.95</v>
      </c>
      <c r="B291">
        <v>10</v>
      </c>
      <c r="C291" s="110">
        <v>7.8282049999999996</v>
      </c>
      <c r="D291">
        <v>7</v>
      </c>
    </row>
    <row r="292" spans="1:4" x14ac:dyDescent="0.3">
      <c r="A292">
        <v>14</v>
      </c>
      <c r="B292">
        <v>10</v>
      </c>
      <c r="C292" s="110">
        <v>7.8461540000000003</v>
      </c>
      <c r="D292">
        <v>7</v>
      </c>
    </row>
    <row r="293" spans="1:4" x14ac:dyDescent="0.3">
      <c r="A293">
        <v>14.05</v>
      </c>
      <c r="B293">
        <v>10</v>
      </c>
      <c r="C293" s="110">
        <v>7.8641030000000001</v>
      </c>
      <c r="D293">
        <v>7</v>
      </c>
    </row>
    <row r="294" spans="1:4" x14ac:dyDescent="0.3">
      <c r="A294">
        <v>14.1</v>
      </c>
      <c r="B294">
        <v>10</v>
      </c>
      <c r="C294" s="110">
        <v>7.8820509999999997</v>
      </c>
      <c r="D294">
        <v>7</v>
      </c>
    </row>
    <row r="295" spans="1:4" x14ac:dyDescent="0.3">
      <c r="A295">
        <v>14.15</v>
      </c>
      <c r="B295">
        <v>10</v>
      </c>
      <c r="C295" s="110">
        <v>7.9</v>
      </c>
      <c r="D295">
        <v>7</v>
      </c>
    </row>
    <row r="296" spans="1:4" x14ac:dyDescent="0.3">
      <c r="A296">
        <v>14.2</v>
      </c>
      <c r="B296">
        <v>10</v>
      </c>
      <c r="C296" s="110">
        <v>7.9179490000000001</v>
      </c>
      <c r="D296">
        <v>7</v>
      </c>
    </row>
    <row r="297" spans="1:4" x14ac:dyDescent="0.3">
      <c r="A297">
        <v>14.25</v>
      </c>
      <c r="B297">
        <v>10</v>
      </c>
      <c r="C297" s="110">
        <v>7.9358969999999998</v>
      </c>
      <c r="D297">
        <v>7</v>
      </c>
    </row>
    <row r="298" spans="1:4" x14ac:dyDescent="0.3">
      <c r="A298">
        <v>14.3</v>
      </c>
      <c r="B298">
        <v>10</v>
      </c>
      <c r="C298" s="110">
        <v>7.9538460000000004</v>
      </c>
      <c r="D298">
        <v>7</v>
      </c>
    </row>
    <row r="299" spans="1:4" x14ac:dyDescent="0.3">
      <c r="A299">
        <v>14.35</v>
      </c>
      <c r="B299">
        <v>10</v>
      </c>
      <c r="C299" s="110">
        <v>7.9717950000000002</v>
      </c>
      <c r="D299">
        <v>7</v>
      </c>
    </row>
    <row r="300" spans="1:4" x14ac:dyDescent="0.3">
      <c r="A300">
        <v>14.4</v>
      </c>
      <c r="B300">
        <v>10</v>
      </c>
      <c r="C300" s="110">
        <v>7.989744</v>
      </c>
      <c r="D300">
        <v>7</v>
      </c>
    </row>
    <row r="301" spans="1:4" x14ac:dyDescent="0.3">
      <c r="A301">
        <v>14.45</v>
      </c>
      <c r="B301">
        <v>10</v>
      </c>
      <c r="C301" s="110">
        <v>8.0076920000000005</v>
      </c>
      <c r="D301">
        <v>7</v>
      </c>
    </row>
    <row r="302" spans="1:4" x14ac:dyDescent="0.3">
      <c r="A302">
        <v>14.5</v>
      </c>
      <c r="B302">
        <v>10</v>
      </c>
      <c r="C302" s="110">
        <v>8.0256410000000002</v>
      </c>
      <c r="D302">
        <v>7</v>
      </c>
    </row>
    <row r="303" spans="1:4" x14ac:dyDescent="0.3">
      <c r="A303">
        <v>14.55</v>
      </c>
      <c r="B303">
        <v>10</v>
      </c>
      <c r="C303" s="110">
        <v>8.04359</v>
      </c>
      <c r="D303">
        <v>7</v>
      </c>
    </row>
    <row r="304" spans="1:4" x14ac:dyDescent="0.3">
      <c r="A304">
        <v>14.6</v>
      </c>
      <c r="B304">
        <v>10</v>
      </c>
      <c r="C304" s="110">
        <v>8.0615380000000005</v>
      </c>
      <c r="D304">
        <v>7</v>
      </c>
    </row>
    <row r="305" spans="1:4" x14ac:dyDescent="0.3">
      <c r="A305">
        <v>14.65</v>
      </c>
      <c r="B305">
        <v>10</v>
      </c>
      <c r="C305" s="110">
        <v>8.0794870000000003</v>
      </c>
      <c r="D305">
        <v>7</v>
      </c>
    </row>
    <row r="306" spans="1:4" x14ac:dyDescent="0.3">
      <c r="A306">
        <v>14.7</v>
      </c>
      <c r="B306">
        <v>10</v>
      </c>
      <c r="C306" s="110">
        <v>8.0974360000000001</v>
      </c>
      <c r="D306">
        <v>7</v>
      </c>
    </row>
    <row r="307" spans="1:4" x14ac:dyDescent="0.3">
      <c r="A307">
        <v>14.75</v>
      </c>
      <c r="B307">
        <v>10</v>
      </c>
      <c r="C307" s="110">
        <v>8.1153849999999998</v>
      </c>
      <c r="D307">
        <v>7</v>
      </c>
    </row>
    <row r="308" spans="1:4" x14ac:dyDescent="0.3">
      <c r="A308">
        <v>14.8</v>
      </c>
      <c r="B308">
        <v>10</v>
      </c>
      <c r="C308" s="110">
        <v>8.1333330000000004</v>
      </c>
      <c r="D308">
        <v>7</v>
      </c>
    </row>
    <row r="309" spans="1:4" x14ac:dyDescent="0.3">
      <c r="A309">
        <v>14.85</v>
      </c>
      <c r="B309">
        <v>10</v>
      </c>
      <c r="C309" s="110">
        <v>8.1512820000000001</v>
      </c>
      <c r="D309">
        <v>7</v>
      </c>
    </row>
    <row r="310" spans="1:4" x14ac:dyDescent="0.3">
      <c r="A310">
        <v>14.9</v>
      </c>
      <c r="B310">
        <v>10</v>
      </c>
      <c r="C310" s="110">
        <v>8.1692309999999999</v>
      </c>
      <c r="D310">
        <v>7</v>
      </c>
    </row>
    <row r="311" spans="1:4" x14ac:dyDescent="0.3">
      <c r="A311">
        <v>14.95</v>
      </c>
      <c r="B311">
        <v>10</v>
      </c>
      <c r="C311" s="110">
        <v>8.1871790000000004</v>
      </c>
      <c r="D311">
        <v>7</v>
      </c>
    </row>
    <row r="312" spans="1:4" x14ac:dyDescent="0.3">
      <c r="A312">
        <v>15</v>
      </c>
      <c r="B312">
        <v>10</v>
      </c>
      <c r="C312" s="110">
        <v>8.2051280000000002</v>
      </c>
      <c r="D312">
        <v>7</v>
      </c>
    </row>
    <row r="313" spans="1:4" x14ac:dyDescent="0.3">
      <c r="A313">
        <v>15.05</v>
      </c>
      <c r="B313">
        <v>10</v>
      </c>
      <c r="C313" s="110">
        <v>8.223077</v>
      </c>
      <c r="D313">
        <v>7</v>
      </c>
    </row>
    <row r="314" spans="1:4" x14ac:dyDescent="0.3">
      <c r="A314">
        <v>15.1</v>
      </c>
      <c r="B314">
        <v>10</v>
      </c>
      <c r="C314" s="110">
        <v>8.2410259999999997</v>
      </c>
      <c r="D314">
        <v>7</v>
      </c>
    </row>
    <row r="315" spans="1:4" x14ac:dyDescent="0.3">
      <c r="A315">
        <v>15.15</v>
      </c>
      <c r="B315">
        <v>10</v>
      </c>
      <c r="C315" s="110">
        <v>8.2589740000000003</v>
      </c>
      <c r="D315">
        <v>7</v>
      </c>
    </row>
    <row r="316" spans="1:4" x14ac:dyDescent="0.3">
      <c r="A316">
        <v>15.2</v>
      </c>
      <c r="B316">
        <v>10</v>
      </c>
      <c r="C316" s="110">
        <v>8.276923</v>
      </c>
      <c r="D316">
        <v>7</v>
      </c>
    </row>
    <row r="317" spans="1:4" x14ac:dyDescent="0.3">
      <c r="A317">
        <v>15.25</v>
      </c>
      <c r="B317">
        <v>10</v>
      </c>
      <c r="C317" s="110">
        <v>8.2948719999999998</v>
      </c>
      <c r="D317">
        <v>7</v>
      </c>
    </row>
    <row r="318" spans="1:4" x14ac:dyDescent="0.3">
      <c r="A318">
        <v>15.3</v>
      </c>
      <c r="B318">
        <v>10</v>
      </c>
      <c r="C318" s="110">
        <v>8.3128209999999996</v>
      </c>
      <c r="D318">
        <v>7</v>
      </c>
    </row>
    <row r="319" spans="1:4" x14ac:dyDescent="0.3">
      <c r="A319">
        <v>15.35</v>
      </c>
      <c r="B319">
        <v>10</v>
      </c>
      <c r="C319" s="110">
        <v>8.3307690000000001</v>
      </c>
      <c r="D319">
        <v>7</v>
      </c>
    </row>
    <row r="320" spans="1:4" x14ac:dyDescent="0.3">
      <c r="A320">
        <v>15.4</v>
      </c>
      <c r="B320">
        <v>10</v>
      </c>
      <c r="C320" s="110">
        <v>8.3487179999999999</v>
      </c>
      <c r="D320">
        <v>7</v>
      </c>
    </row>
    <row r="321" spans="1:4" x14ac:dyDescent="0.3">
      <c r="A321">
        <v>15.45</v>
      </c>
      <c r="B321">
        <v>10</v>
      </c>
      <c r="C321" s="110">
        <v>8.3666669999999996</v>
      </c>
      <c r="D321">
        <v>7</v>
      </c>
    </row>
    <row r="322" spans="1:4" x14ac:dyDescent="0.3">
      <c r="A322">
        <v>15.5</v>
      </c>
      <c r="B322">
        <v>10</v>
      </c>
      <c r="C322" s="110">
        <v>8.3846150000000002</v>
      </c>
      <c r="D322">
        <v>7</v>
      </c>
    </row>
    <row r="323" spans="1:4" x14ac:dyDescent="0.3">
      <c r="A323">
        <v>15.55</v>
      </c>
      <c r="B323">
        <v>10</v>
      </c>
      <c r="C323" s="110">
        <v>8.4025639999999999</v>
      </c>
      <c r="D323">
        <v>7</v>
      </c>
    </row>
    <row r="324" spans="1:4" x14ac:dyDescent="0.3">
      <c r="A324">
        <v>15.6</v>
      </c>
      <c r="B324">
        <v>10</v>
      </c>
      <c r="C324" s="110">
        <v>8.4205129999999997</v>
      </c>
      <c r="D324">
        <v>7</v>
      </c>
    </row>
    <row r="325" spans="1:4" x14ac:dyDescent="0.3">
      <c r="A325">
        <v>15.65</v>
      </c>
      <c r="B325">
        <v>10</v>
      </c>
      <c r="C325" s="110">
        <v>8.4384619999999995</v>
      </c>
      <c r="D325">
        <v>7</v>
      </c>
    </row>
    <row r="326" spans="1:4" x14ac:dyDescent="0.3">
      <c r="A326">
        <v>15.7</v>
      </c>
      <c r="B326">
        <v>10</v>
      </c>
      <c r="C326" s="110">
        <v>8.45641</v>
      </c>
      <c r="D326">
        <v>7</v>
      </c>
    </row>
    <row r="327" spans="1:4" x14ac:dyDescent="0.3">
      <c r="A327">
        <v>15.75</v>
      </c>
      <c r="B327">
        <v>10</v>
      </c>
      <c r="C327" s="110">
        <v>8.4743589999999998</v>
      </c>
      <c r="D327">
        <v>7</v>
      </c>
    </row>
    <row r="328" spans="1:4" x14ac:dyDescent="0.3">
      <c r="A328">
        <v>15.8</v>
      </c>
      <c r="B328">
        <v>10</v>
      </c>
      <c r="C328" s="110">
        <v>8.4923079999999995</v>
      </c>
      <c r="D328">
        <v>7</v>
      </c>
    </row>
    <row r="329" spans="1:4" x14ac:dyDescent="0.3">
      <c r="A329">
        <v>15.85</v>
      </c>
      <c r="B329">
        <v>10</v>
      </c>
      <c r="C329" s="110">
        <v>8.510256</v>
      </c>
      <c r="D329">
        <v>7</v>
      </c>
    </row>
    <row r="330" spans="1:4" x14ac:dyDescent="0.3">
      <c r="A330">
        <v>15.9</v>
      </c>
      <c r="B330">
        <v>10</v>
      </c>
      <c r="C330" s="110">
        <v>8.5282049999999998</v>
      </c>
      <c r="D330">
        <v>7</v>
      </c>
    </row>
    <row r="331" spans="1:4" x14ac:dyDescent="0.3">
      <c r="A331">
        <v>15.95</v>
      </c>
      <c r="B331">
        <v>10</v>
      </c>
      <c r="C331" s="110">
        <v>8.5461539999999996</v>
      </c>
      <c r="D331">
        <v>7</v>
      </c>
    </row>
    <row r="332" spans="1:4" x14ac:dyDescent="0.3">
      <c r="A332">
        <v>16</v>
      </c>
      <c r="B332">
        <v>10</v>
      </c>
      <c r="C332" s="110">
        <v>8.5641029999999994</v>
      </c>
      <c r="D332">
        <v>7</v>
      </c>
    </row>
    <row r="333" spans="1:4" x14ac:dyDescent="0.3">
      <c r="A333">
        <v>16.05</v>
      </c>
      <c r="B333">
        <v>10</v>
      </c>
      <c r="C333" s="110">
        <v>8.5820509999999999</v>
      </c>
      <c r="D333">
        <v>7</v>
      </c>
    </row>
    <row r="334" spans="1:4" x14ac:dyDescent="0.3">
      <c r="A334">
        <v>16.100000000000001</v>
      </c>
      <c r="B334">
        <v>10</v>
      </c>
      <c r="C334" s="110">
        <v>8.6</v>
      </c>
      <c r="D334">
        <v>7</v>
      </c>
    </row>
    <row r="335" spans="1:4" x14ac:dyDescent="0.3">
      <c r="A335">
        <v>16.149999999999999</v>
      </c>
      <c r="B335">
        <v>10</v>
      </c>
      <c r="C335" s="110">
        <v>8.6179489999999994</v>
      </c>
      <c r="D335">
        <v>7</v>
      </c>
    </row>
    <row r="336" spans="1:4" x14ac:dyDescent="0.3">
      <c r="A336">
        <v>16.2</v>
      </c>
      <c r="B336">
        <v>10</v>
      </c>
      <c r="C336" s="110">
        <v>8.6358969999999999</v>
      </c>
      <c r="D336">
        <v>7</v>
      </c>
    </row>
    <row r="337" spans="1:4" x14ac:dyDescent="0.3">
      <c r="A337">
        <v>16.25</v>
      </c>
      <c r="B337">
        <v>10</v>
      </c>
      <c r="C337" s="110">
        <v>8.6538459999999997</v>
      </c>
      <c r="D337">
        <v>7</v>
      </c>
    </row>
    <row r="338" spans="1:4" x14ac:dyDescent="0.3">
      <c r="A338">
        <v>16.3</v>
      </c>
      <c r="B338">
        <v>10</v>
      </c>
      <c r="C338" s="110">
        <v>8.6717949999999995</v>
      </c>
      <c r="D338">
        <v>7</v>
      </c>
    </row>
    <row r="339" spans="1:4" x14ac:dyDescent="0.3">
      <c r="A339">
        <v>16.350000000000001</v>
      </c>
      <c r="B339">
        <v>10</v>
      </c>
      <c r="C339" s="110">
        <v>8.6897439999999992</v>
      </c>
      <c r="D339">
        <v>7</v>
      </c>
    </row>
    <row r="340" spans="1:4" x14ac:dyDescent="0.3">
      <c r="A340">
        <v>16.399999999999999</v>
      </c>
      <c r="B340">
        <v>10</v>
      </c>
      <c r="C340" s="110">
        <v>8.7076919999999998</v>
      </c>
      <c r="D340">
        <v>7</v>
      </c>
    </row>
    <row r="341" spans="1:4" x14ac:dyDescent="0.3">
      <c r="A341">
        <v>16.45</v>
      </c>
      <c r="B341">
        <v>10</v>
      </c>
      <c r="C341" s="110">
        <v>8.7256409999999995</v>
      </c>
      <c r="D341">
        <v>7</v>
      </c>
    </row>
    <row r="342" spans="1:4" x14ac:dyDescent="0.3">
      <c r="A342">
        <v>16.5</v>
      </c>
      <c r="B342">
        <v>10</v>
      </c>
      <c r="C342" s="110">
        <v>8.7435899999999993</v>
      </c>
      <c r="D342">
        <v>7</v>
      </c>
    </row>
    <row r="343" spans="1:4" x14ac:dyDescent="0.3">
      <c r="A343">
        <v>16.55</v>
      </c>
      <c r="B343">
        <v>10</v>
      </c>
      <c r="C343" s="110">
        <v>8.7615379999999998</v>
      </c>
      <c r="D343">
        <v>7</v>
      </c>
    </row>
    <row r="344" spans="1:4" x14ac:dyDescent="0.3">
      <c r="A344">
        <v>16.600000000000001</v>
      </c>
      <c r="B344">
        <v>10</v>
      </c>
      <c r="C344" s="110">
        <v>8.7794869999999996</v>
      </c>
      <c r="D344">
        <v>7</v>
      </c>
    </row>
    <row r="345" spans="1:4" x14ac:dyDescent="0.3">
      <c r="A345">
        <v>16.649999999999999</v>
      </c>
      <c r="B345">
        <v>10</v>
      </c>
      <c r="C345" s="110">
        <v>8.7974359999999994</v>
      </c>
      <c r="D345">
        <v>7</v>
      </c>
    </row>
    <row r="346" spans="1:4" x14ac:dyDescent="0.3">
      <c r="A346">
        <v>16.7</v>
      </c>
      <c r="B346">
        <v>10</v>
      </c>
      <c r="C346" s="110">
        <v>8.8153849999999991</v>
      </c>
      <c r="D346">
        <v>7</v>
      </c>
    </row>
    <row r="347" spans="1:4" x14ac:dyDescent="0.3">
      <c r="A347">
        <v>16.75</v>
      </c>
      <c r="B347">
        <v>10</v>
      </c>
      <c r="C347" s="110">
        <v>8.8333329999999997</v>
      </c>
      <c r="D347">
        <v>7</v>
      </c>
    </row>
    <row r="348" spans="1:4" x14ac:dyDescent="0.3">
      <c r="A348">
        <v>16.8</v>
      </c>
      <c r="B348">
        <v>10</v>
      </c>
      <c r="C348" s="110">
        <v>8.8512819999999994</v>
      </c>
      <c r="D348">
        <v>7</v>
      </c>
    </row>
    <row r="349" spans="1:4" x14ac:dyDescent="0.3">
      <c r="A349">
        <v>16.850000000000001</v>
      </c>
      <c r="B349">
        <v>10</v>
      </c>
      <c r="C349" s="110">
        <v>8.8692309999999992</v>
      </c>
      <c r="D349">
        <v>7</v>
      </c>
    </row>
    <row r="350" spans="1:4" x14ac:dyDescent="0.3">
      <c r="A350">
        <v>16.899999999999999</v>
      </c>
      <c r="B350">
        <v>10</v>
      </c>
      <c r="C350" s="110">
        <v>8.8871789999999997</v>
      </c>
      <c r="D350">
        <v>7</v>
      </c>
    </row>
    <row r="351" spans="1:4" x14ac:dyDescent="0.3">
      <c r="A351">
        <v>16.95</v>
      </c>
      <c r="B351">
        <v>10</v>
      </c>
      <c r="C351" s="110">
        <v>8.9051279999999995</v>
      </c>
      <c r="D351">
        <v>7</v>
      </c>
    </row>
    <row r="352" spans="1:4" x14ac:dyDescent="0.3">
      <c r="A352">
        <v>17</v>
      </c>
      <c r="B352">
        <v>10</v>
      </c>
      <c r="C352" s="110">
        <v>8.9230769999999993</v>
      </c>
      <c r="D352">
        <v>7</v>
      </c>
    </row>
    <row r="353" spans="1:4" x14ac:dyDescent="0.3">
      <c r="A353">
        <v>17.05</v>
      </c>
      <c r="B353">
        <v>10</v>
      </c>
      <c r="C353" s="110">
        <v>8.9410260000000008</v>
      </c>
      <c r="D353">
        <v>7</v>
      </c>
    </row>
    <row r="354" spans="1:4" x14ac:dyDescent="0.3">
      <c r="A354">
        <v>17.100000000000001</v>
      </c>
      <c r="B354">
        <v>10</v>
      </c>
      <c r="C354" s="110">
        <v>8.9589739999999995</v>
      </c>
      <c r="D354">
        <v>7</v>
      </c>
    </row>
    <row r="355" spans="1:4" x14ac:dyDescent="0.3">
      <c r="A355">
        <v>17.149999999999999</v>
      </c>
      <c r="B355">
        <v>10</v>
      </c>
      <c r="C355" s="110">
        <v>8.9769229999999993</v>
      </c>
      <c r="D355">
        <v>7</v>
      </c>
    </row>
    <row r="356" spans="1:4" x14ac:dyDescent="0.3">
      <c r="A356">
        <v>17.2</v>
      </c>
      <c r="B356">
        <v>10</v>
      </c>
      <c r="C356" s="110">
        <v>8.9948720000000009</v>
      </c>
      <c r="D356">
        <v>7</v>
      </c>
    </row>
    <row r="357" spans="1:4" x14ac:dyDescent="0.3">
      <c r="A357">
        <v>17.25</v>
      </c>
      <c r="B357">
        <v>10</v>
      </c>
      <c r="C357" s="110">
        <v>9.0128210000000006</v>
      </c>
      <c r="D357">
        <v>7</v>
      </c>
    </row>
    <row r="358" spans="1:4" x14ac:dyDescent="0.3">
      <c r="A358">
        <v>17.3</v>
      </c>
      <c r="B358">
        <v>10</v>
      </c>
      <c r="C358" s="110">
        <v>9.0307689999999994</v>
      </c>
      <c r="D358">
        <v>7</v>
      </c>
    </row>
    <row r="359" spans="1:4" x14ac:dyDescent="0.3">
      <c r="A359">
        <v>17.350000000000001</v>
      </c>
      <c r="B359">
        <v>10</v>
      </c>
      <c r="C359" s="110">
        <v>9.0487179999999992</v>
      </c>
      <c r="D359">
        <v>7</v>
      </c>
    </row>
    <row r="360" spans="1:4" x14ac:dyDescent="0.3">
      <c r="A360">
        <v>17.399999999999999</v>
      </c>
      <c r="B360">
        <v>10</v>
      </c>
      <c r="C360" s="110">
        <v>9.0666670000000007</v>
      </c>
      <c r="D360">
        <v>7</v>
      </c>
    </row>
    <row r="361" spans="1:4" x14ac:dyDescent="0.3">
      <c r="A361">
        <v>17.45</v>
      </c>
      <c r="B361">
        <v>10</v>
      </c>
      <c r="C361" s="110">
        <v>9.0846149999999994</v>
      </c>
      <c r="D361">
        <v>7</v>
      </c>
    </row>
    <row r="362" spans="1:4" x14ac:dyDescent="0.3">
      <c r="A362">
        <v>17.5</v>
      </c>
      <c r="B362">
        <v>10</v>
      </c>
      <c r="C362" s="110">
        <v>9.1025639999999992</v>
      </c>
      <c r="D362">
        <v>7</v>
      </c>
    </row>
    <row r="363" spans="1:4" x14ac:dyDescent="0.3">
      <c r="A363">
        <v>17.55</v>
      </c>
      <c r="B363">
        <v>10</v>
      </c>
      <c r="C363" s="110">
        <v>9.1205130000000008</v>
      </c>
      <c r="D363">
        <v>7</v>
      </c>
    </row>
    <row r="364" spans="1:4" x14ac:dyDescent="0.3">
      <c r="A364">
        <v>17.600000000000001</v>
      </c>
      <c r="B364">
        <v>10</v>
      </c>
      <c r="C364" s="110">
        <v>9.1384620000000005</v>
      </c>
      <c r="D364">
        <v>7</v>
      </c>
    </row>
    <row r="365" spans="1:4" x14ac:dyDescent="0.3">
      <c r="A365">
        <v>17.649999999999999</v>
      </c>
      <c r="B365">
        <v>10</v>
      </c>
      <c r="C365" s="110">
        <v>9.1564099999999993</v>
      </c>
      <c r="D365">
        <v>7</v>
      </c>
    </row>
    <row r="366" spans="1:4" x14ac:dyDescent="0.3">
      <c r="A366">
        <v>17.7</v>
      </c>
      <c r="B366">
        <v>10</v>
      </c>
      <c r="C366" s="110">
        <v>9.1743590000000008</v>
      </c>
      <c r="D366">
        <v>7</v>
      </c>
    </row>
    <row r="367" spans="1:4" x14ac:dyDescent="0.3">
      <c r="A367">
        <v>17.75</v>
      </c>
      <c r="B367">
        <v>10</v>
      </c>
      <c r="C367" s="110">
        <v>9.1923080000000006</v>
      </c>
      <c r="D367">
        <v>7</v>
      </c>
    </row>
    <row r="368" spans="1:4" x14ac:dyDescent="0.3">
      <c r="A368">
        <v>17.8</v>
      </c>
      <c r="B368">
        <v>10</v>
      </c>
      <c r="C368" s="110">
        <v>9.2102559999999993</v>
      </c>
      <c r="D368">
        <v>7</v>
      </c>
    </row>
    <row r="369" spans="1:4" x14ac:dyDescent="0.3">
      <c r="A369">
        <v>17.850000000000001</v>
      </c>
      <c r="B369">
        <v>10</v>
      </c>
      <c r="C369" s="110">
        <v>9.2282050000000009</v>
      </c>
      <c r="D369">
        <v>7</v>
      </c>
    </row>
    <row r="370" spans="1:4" x14ac:dyDescent="0.3">
      <c r="A370">
        <v>17.899999999999999</v>
      </c>
      <c r="B370">
        <v>10</v>
      </c>
      <c r="C370" s="110">
        <v>9.2461540000000007</v>
      </c>
      <c r="D370">
        <v>7</v>
      </c>
    </row>
    <row r="371" spans="1:4" x14ac:dyDescent="0.3">
      <c r="A371">
        <v>17.95</v>
      </c>
      <c r="B371">
        <v>10</v>
      </c>
      <c r="C371" s="110">
        <v>9.2641030000000004</v>
      </c>
      <c r="D371">
        <v>7</v>
      </c>
    </row>
    <row r="372" spans="1:4" x14ac:dyDescent="0.3">
      <c r="A372">
        <v>18</v>
      </c>
      <c r="B372">
        <v>10</v>
      </c>
      <c r="C372" s="110">
        <v>9.2820509999999992</v>
      </c>
      <c r="D372">
        <v>7</v>
      </c>
    </row>
    <row r="373" spans="1:4" x14ac:dyDescent="0.3">
      <c r="A373">
        <v>18.05</v>
      </c>
      <c r="B373">
        <v>10</v>
      </c>
      <c r="C373" s="110">
        <v>9.3000000000000007</v>
      </c>
      <c r="D373">
        <v>7</v>
      </c>
    </row>
    <row r="374" spans="1:4" x14ac:dyDescent="0.3">
      <c r="A374">
        <v>18.100000000000001</v>
      </c>
      <c r="B374">
        <v>10</v>
      </c>
      <c r="C374" s="110">
        <v>9.3179490000000005</v>
      </c>
      <c r="D374">
        <v>7</v>
      </c>
    </row>
    <row r="375" spans="1:4" x14ac:dyDescent="0.3">
      <c r="A375">
        <v>18.149999999999999</v>
      </c>
      <c r="B375">
        <v>10</v>
      </c>
      <c r="C375" s="110">
        <v>9.3358969999999992</v>
      </c>
      <c r="D375">
        <v>7</v>
      </c>
    </row>
    <row r="376" spans="1:4" x14ac:dyDescent="0.3">
      <c r="A376">
        <v>18.2</v>
      </c>
      <c r="B376">
        <v>10</v>
      </c>
      <c r="C376" s="110">
        <v>9.3538460000000008</v>
      </c>
      <c r="D376">
        <v>7</v>
      </c>
    </row>
    <row r="377" spans="1:4" x14ac:dyDescent="0.3">
      <c r="A377">
        <v>18.25</v>
      </c>
      <c r="B377">
        <v>10</v>
      </c>
      <c r="C377" s="110">
        <v>9.3717950000000005</v>
      </c>
      <c r="D377">
        <v>7</v>
      </c>
    </row>
    <row r="378" spans="1:4" x14ac:dyDescent="0.3">
      <c r="A378">
        <v>18.3</v>
      </c>
      <c r="B378">
        <v>10</v>
      </c>
      <c r="C378" s="110">
        <v>9.3897440000000003</v>
      </c>
      <c r="D378">
        <v>7</v>
      </c>
    </row>
    <row r="379" spans="1:4" x14ac:dyDescent="0.3">
      <c r="A379">
        <v>18.350000000000001</v>
      </c>
      <c r="B379">
        <v>10</v>
      </c>
      <c r="C379" s="110">
        <v>9.4076920000000008</v>
      </c>
      <c r="D379">
        <v>7</v>
      </c>
    </row>
    <row r="380" spans="1:4" x14ac:dyDescent="0.3">
      <c r="A380">
        <v>18.399999999999999</v>
      </c>
      <c r="B380">
        <v>10</v>
      </c>
      <c r="C380" s="110">
        <v>9.4256410000000006</v>
      </c>
      <c r="D380">
        <v>7</v>
      </c>
    </row>
    <row r="381" spans="1:4" x14ac:dyDescent="0.3">
      <c r="A381">
        <v>18.45</v>
      </c>
      <c r="B381">
        <v>10</v>
      </c>
      <c r="C381" s="110">
        <v>9.4435900000000004</v>
      </c>
      <c r="D381">
        <v>7</v>
      </c>
    </row>
    <row r="382" spans="1:4" x14ac:dyDescent="0.3">
      <c r="A382">
        <v>18.5</v>
      </c>
      <c r="B382">
        <v>10</v>
      </c>
      <c r="C382" s="110">
        <v>9.4615379999999991</v>
      </c>
      <c r="D382">
        <v>7</v>
      </c>
    </row>
    <row r="383" spans="1:4" x14ac:dyDescent="0.3">
      <c r="A383">
        <v>18.55</v>
      </c>
      <c r="B383">
        <v>10</v>
      </c>
      <c r="C383" s="110">
        <v>9.4794870000000007</v>
      </c>
      <c r="D383">
        <v>7</v>
      </c>
    </row>
    <row r="384" spans="1:4" x14ac:dyDescent="0.3">
      <c r="A384">
        <v>18.600000000000001</v>
      </c>
      <c r="B384">
        <v>10</v>
      </c>
      <c r="C384" s="110">
        <v>9.4974360000000004</v>
      </c>
      <c r="D384">
        <v>7</v>
      </c>
    </row>
    <row r="385" spans="1:4" x14ac:dyDescent="0.3">
      <c r="A385">
        <v>18.649999999999999</v>
      </c>
      <c r="B385">
        <v>10</v>
      </c>
      <c r="C385" s="110">
        <v>9.5153850000000002</v>
      </c>
      <c r="D385">
        <v>7</v>
      </c>
    </row>
    <row r="386" spans="1:4" x14ac:dyDescent="0.3">
      <c r="A386">
        <v>18.7</v>
      </c>
      <c r="B386">
        <v>10</v>
      </c>
      <c r="C386" s="110">
        <v>9.5333330000000007</v>
      </c>
      <c r="D386">
        <v>7</v>
      </c>
    </row>
    <row r="387" spans="1:4" x14ac:dyDescent="0.3">
      <c r="A387">
        <v>18.75</v>
      </c>
      <c r="B387">
        <v>10</v>
      </c>
      <c r="C387" s="110">
        <v>9.5512820000000005</v>
      </c>
      <c r="D387">
        <v>7</v>
      </c>
    </row>
    <row r="388" spans="1:4" x14ac:dyDescent="0.3">
      <c r="A388">
        <v>18.8</v>
      </c>
      <c r="B388">
        <v>10</v>
      </c>
      <c r="C388" s="110">
        <v>9.5692310000000003</v>
      </c>
      <c r="D388">
        <v>7</v>
      </c>
    </row>
    <row r="389" spans="1:4" x14ac:dyDescent="0.3">
      <c r="A389">
        <v>18.850000000000001</v>
      </c>
      <c r="B389">
        <v>10</v>
      </c>
      <c r="C389" s="110">
        <v>9.5871790000000008</v>
      </c>
      <c r="D389">
        <v>7</v>
      </c>
    </row>
    <row r="390" spans="1:4" x14ac:dyDescent="0.3">
      <c r="A390">
        <v>18.899999999999999</v>
      </c>
      <c r="B390">
        <v>10</v>
      </c>
      <c r="C390" s="110">
        <v>9.6051280000000006</v>
      </c>
      <c r="D390">
        <v>7</v>
      </c>
    </row>
    <row r="391" spans="1:4" x14ac:dyDescent="0.3">
      <c r="A391">
        <v>18.95</v>
      </c>
      <c r="B391">
        <v>10</v>
      </c>
      <c r="C391" s="110">
        <v>9.6230770000000003</v>
      </c>
      <c r="D391">
        <v>7</v>
      </c>
    </row>
    <row r="392" spans="1:4" x14ac:dyDescent="0.3">
      <c r="A392">
        <v>19</v>
      </c>
      <c r="B392">
        <v>10</v>
      </c>
      <c r="C392" s="110">
        <v>9.6410260000000001</v>
      </c>
      <c r="D392">
        <v>7</v>
      </c>
    </row>
    <row r="393" spans="1:4" x14ac:dyDescent="0.3">
      <c r="A393">
        <v>19.05</v>
      </c>
      <c r="B393">
        <v>10</v>
      </c>
      <c r="C393" s="110">
        <v>9.6589740000000006</v>
      </c>
      <c r="D393">
        <v>7</v>
      </c>
    </row>
    <row r="394" spans="1:4" x14ac:dyDescent="0.3">
      <c r="A394">
        <v>19.100000000000001</v>
      </c>
      <c r="B394">
        <v>10</v>
      </c>
      <c r="C394" s="110">
        <v>9.6769230000000004</v>
      </c>
      <c r="D394">
        <v>7</v>
      </c>
    </row>
    <row r="395" spans="1:4" x14ac:dyDescent="0.3">
      <c r="A395">
        <v>19.149999999999999</v>
      </c>
      <c r="B395">
        <v>10</v>
      </c>
      <c r="C395" s="110">
        <v>9.6948720000000002</v>
      </c>
      <c r="D395">
        <v>7</v>
      </c>
    </row>
    <row r="396" spans="1:4" x14ac:dyDescent="0.3">
      <c r="A396">
        <v>19.2</v>
      </c>
      <c r="B396">
        <v>10</v>
      </c>
      <c r="C396" s="110">
        <v>9.7128209999999999</v>
      </c>
      <c r="D396">
        <v>7</v>
      </c>
    </row>
    <row r="397" spans="1:4" x14ac:dyDescent="0.3">
      <c r="A397">
        <v>19.25</v>
      </c>
      <c r="B397">
        <v>10</v>
      </c>
      <c r="C397" s="110">
        <v>9.7307690000000004</v>
      </c>
      <c r="D397">
        <v>7</v>
      </c>
    </row>
    <row r="398" spans="1:4" x14ac:dyDescent="0.3">
      <c r="A398">
        <v>19.3</v>
      </c>
      <c r="B398">
        <v>10</v>
      </c>
      <c r="C398" s="110">
        <v>9.7487180000000002</v>
      </c>
      <c r="D398">
        <v>7</v>
      </c>
    </row>
    <row r="399" spans="1:4" x14ac:dyDescent="0.3">
      <c r="A399">
        <v>19.350000000000001</v>
      </c>
      <c r="B399">
        <v>10</v>
      </c>
      <c r="C399" s="110">
        <v>9.766667</v>
      </c>
      <c r="D399">
        <v>7</v>
      </c>
    </row>
    <row r="400" spans="1:4" x14ac:dyDescent="0.3">
      <c r="A400">
        <v>19.399999999999999</v>
      </c>
      <c r="B400">
        <v>10</v>
      </c>
      <c r="C400" s="110">
        <v>9.7846150000000005</v>
      </c>
      <c r="D400">
        <v>7</v>
      </c>
    </row>
    <row r="401" spans="1:4" x14ac:dyDescent="0.3">
      <c r="A401">
        <v>19.45</v>
      </c>
      <c r="B401">
        <v>10</v>
      </c>
      <c r="C401" s="110">
        <v>9.8025640000000003</v>
      </c>
      <c r="D401">
        <v>7</v>
      </c>
    </row>
    <row r="402" spans="1:4" x14ac:dyDescent="0.3">
      <c r="A402">
        <v>19.5</v>
      </c>
      <c r="B402">
        <v>10</v>
      </c>
      <c r="C402" s="110">
        <v>9.820513</v>
      </c>
      <c r="D402">
        <v>7</v>
      </c>
    </row>
    <row r="403" spans="1:4" x14ac:dyDescent="0.3">
      <c r="A403">
        <v>19.55</v>
      </c>
      <c r="B403">
        <v>10</v>
      </c>
      <c r="C403" s="110">
        <v>9.8384619999999998</v>
      </c>
      <c r="D403">
        <v>7</v>
      </c>
    </row>
    <row r="404" spans="1:4" x14ac:dyDescent="0.3">
      <c r="A404">
        <v>19.600000000000001</v>
      </c>
      <c r="B404">
        <v>10</v>
      </c>
      <c r="C404" s="110">
        <v>9.8564100000000003</v>
      </c>
      <c r="D404">
        <v>7</v>
      </c>
    </row>
    <row r="405" spans="1:4" x14ac:dyDescent="0.3">
      <c r="A405">
        <v>19.649999999999999</v>
      </c>
      <c r="B405">
        <v>10</v>
      </c>
      <c r="C405" s="110">
        <v>9.8743590000000001</v>
      </c>
      <c r="D405">
        <v>7</v>
      </c>
    </row>
    <row r="406" spans="1:4" x14ac:dyDescent="0.3">
      <c r="A406">
        <v>19.7</v>
      </c>
      <c r="B406">
        <v>10</v>
      </c>
      <c r="C406" s="110">
        <v>9.8923079999999999</v>
      </c>
      <c r="D406">
        <v>7</v>
      </c>
    </row>
    <row r="407" spans="1:4" x14ac:dyDescent="0.3">
      <c r="A407">
        <v>19.75</v>
      </c>
      <c r="B407">
        <v>10</v>
      </c>
      <c r="C407" s="110">
        <v>9.9102560000000004</v>
      </c>
      <c r="D407">
        <v>7</v>
      </c>
    </row>
    <row r="408" spans="1:4" x14ac:dyDescent="0.3">
      <c r="A408">
        <v>19.8</v>
      </c>
      <c r="B408">
        <v>10</v>
      </c>
      <c r="C408" s="110">
        <v>9.9282050000000002</v>
      </c>
      <c r="D408">
        <v>7</v>
      </c>
    </row>
    <row r="409" spans="1:4" x14ac:dyDescent="0.3">
      <c r="A409">
        <v>19.850000000000001</v>
      </c>
      <c r="B409">
        <v>10</v>
      </c>
      <c r="C409" s="110">
        <v>9.9461539999999999</v>
      </c>
      <c r="D409">
        <v>7</v>
      </c>
    </row>
    <row r="410" spans="1:4" x14ac:dyDescent="0.3">
      <c r="A410">
        <v>19.899999999999999</v>
      </c>
      <c r="B410">
        <v>10</v>
      </c>
      <c r="C410" s="110">
        <v>9.9641029999999997</v>
      </c>
      <c r="D410">
        <v>7</v>
      </c>
    </row>
    <row r="411" spans="1:4" x14ac:dyDescent="0.3">
      <c r="A411">
        <v>19.95</v>
      </c>
      <c r="B411">
        <v>10</v>
      </c>
      <c r="C411" s="110">
        <v>9.9820510000000002</v>
      </c>
      <c r="D411">
        <v>7</v>
      </c>
    </row>
    <row r="412" spans="1:4" x14ac:dyDescent="0.3">
      <c r="A412">
        <v>20</v>
      </c>
      <c r="B412">
        <v>10</v>
      </c>
      <c r="C412">
        <v>10</v>
      </c>
      <c r="D412">
        <v>7</v>
      </c>
    </row>
    <row r="413" spans="1:4" x14ac:dyDescent="0.3">
      <c r="A413">
        <v>20.05</v>
      </c>
      <c r="B413">
        <v>10</v>
      </c>
      <c r="C413">
        <v>10</v>
      </c>
      <c r="D413">
        <v>7</v>
      </c>
    </row>
    <row r="414" spans="1:4" x14ac:dyDescent="0.3">
      <c r="A414">
        <v>20.100000000000001</v>
      </c>
      <c r="B414">
        <v>10</v>
      </c>
      <c r="C414">
        <v>10</v>
      </c>
      <c r="D414">
        <v>7</v>
      </c>
    </row>
    <row r="415" spans="1:4" x14ac:dyDescent="0.3">
      <c r="A415">
        <v>20.149999999999999</v>
      </c>
      <c r="B415">
        <v>10</v>
      </c>
      <c r="C415">
        <v>10</v>
      </c>
      <c r="D415">
        <v>7</v>
      </c>
    </row>
    <row r="416" spans="1:4" x14ac:dyDescent="0.3">
      <c r="A416">
        <v>20.2</v>
      </c>
      <c r="B416">
        <v>10</v>
      </c>
      <c r="C416">
        <v>10</v>
      </c>
      <c r="D416">
        <v>7</v>
      </c>
    </row>
    <row r="417" spans="1:4" x14ac:dyDescent="0.3">
      <c r="A417">
        <v>20.25</v>
      </c>
      <c r="B417">
        <v>10</v>
      </c>
      <c r="C417">
        <v>10</v>
      </c>
      <c r="D417">
        <v>7</v>
      </c>
    </row>
    <row r="418" spans="1:4" x14ac:dyDescent="0.3">
      <c r="A418">
        <v>20.3</v>
      </c>
      <c r="B418">
        <v>10</v>
      </c>
      <c r="C418">
        <v>10</v>
      </c>
      <c r="D418">
        <v>7</v>
      </c>
    </row>
    <row r="419" spans="1:4" x14ac:dyDescent="0.3">
      <c r="A419">
        <v>20.350000000000001</v>
      </c>
      <c r="B419">
        <v>10</v>
      </c>
      <c r="C419">
        <v>10</v>
      </c>
      <c r="D419">
        <v>7</v>
      </c>
    </row>
    <row r="420" spans="1:4" x14ac:dyDescent="0.3">
      <c r="A420">
        <v>20.399999999999999</v>
      </c>
      <c r="B420">
        <v>10</v>
      </c>
      <c r="C420">
        <v>10</v>
      </c>
      <c r="D420">
        <v>7</v>
      </c>
    </row>
    <row r="421" spans="1:4" x14ac:dyDescent="0.3">
      <c r="A421">
        <v>20.45</v>
      </c>
      <c r="B421">
        <v>10</v>
      </c>
      <c r="C421">
        <v>10</v>
      </c>
      <c r="D421">
        <v>7</v>
      </c>
    </row>
    <row r="422" spans="1:4" x14ac:dyDescent="0.3">
      <c r="A422">
        <v>20.5</v>
      </c>
      <c r="B422">
        <v>10</v>
      </c>
      <c r="C422">
        <v>10</v>
      </c>
      <c r="D422">
        <v>7</v>
      </c>
    </row>
    <row r="423" spans="1:4" x14ac:dyDescent="0.3">
      <c r="A423">
        <v>20.55</v>
      </c>
      <c r="B423">
        <v>10</v>
      </c>
      <c r="C423">
        <v>10</v>
      </c>
      <c r="D423">
        <v>7</v>
      </c>
    </row>
    <row r="424" spans="1:4" x14ac:dyDescent="0.3">
      <c r="A424">
        <v>20.6</v>
      </c>
      <c r="B424">
        <v>10</v>
      </c>
      <c r="C424">
        <v>10</v>
      </c>
      <c r="D424">
        <v>7</v>
      </c>
    </row>
    <row r="425" spans="1:4" x14ac:dyDescent="0.3">
      <c r="A425">
        <v>20.65</v>
      </c>
      <c r="B425">
        <v>10</v>
      </c>
      <c r="C425">
        <v>10</v>
      </c>
      <c r="D425">
        <v>7</v>
      </c>
    </row>
    <row r="426" spans="1:4" x14ac:dyDescent="0.3">
      <c r="A426">
        <v>20.7</v>
      </c>
      <c r="B426">
        <v>10</v>
      </c>
      <c r="C426">
        <v>10</v>
      </c>
      <c r="D426">
        <v>7</v>
      </c>
    </row>
    <row r="427" spans="1:4" x14ac:dyDescent="0.3">
      <c r="A427">
        <v>20.75</v>
      </c>
      <c r="B427">
        <v>10</v>
      </c>
      <c r="C427">
        <v>10</v>
      </c>
      <c r="D427">
        <v>7</v>
      </c>
    </row>
    <row r="428" spans="1:4" x14ac:dyDescent="0.3">
      <c r="A428">
        <v>20.8</v>
      </c>
      <c r="B428">
        <v>10</v>
      </c>
      <c r="C428">
        <v>10</v>
      </c>
      <c r="D428">
        <v>7</v>
      </c>
    </row>
    <row r="429" spans="1:4" x14ac:dyDescent="0.3">
      <c r="A429">
        <v>20.85</v>
      </c>
      <c r="B429">
        <v>10</v>
      </c>
      <c r="C429">
        <v>10</v>
      </c>
      <c r="D429">
        <v>7</v>
      </c>
    </row>
    <row r="430" spans="1:4" x14ac:dyDescent="0.3">
      <c r="A430">
        <v>20.9</v>
      </c>
      <c r="B430">
        <v>10</v>
      </c>
      <c r="C430">
        <v>10</v>
      </c>
      <c r="D430">
        <v>7</v>
      </c>
    </row>
    <row r="431" spans="1:4" x14ac:dyDescent="0.3">
      <c r="A431">
        <v>20.95</v>
      </c>
      <c r="B431">
        <v>10</v>
      </c>
      <c r="C431">
        <v>10</v>
      </c>
      <c r="D431">
        <v>7</v>
      </c>
    </row>
    <row r="432" spans="1:4" x14ac:dyDescent="0.3">
      <c r="A432">
        <v>21</v>
      </c>
      <c r="B432">
        <v>10</v>
      </c>
      <c r="C432">
        <v>10</v>
      </c>
      <c r="D432">
        <v>7</v>
      </c>
    </row>
    <row r="433" spans="1:4" x14ac:dyDescent="0.3">
      <c r="A433">
        <v>21.05</v>
      </c>
      <c r="B433">
        <v>10</v>
      </c>
      <c r="C433">
        <v>10</v>
      </c>
      <c r="D433">
        <v>7</v>
      </c>
    </row>
    <row r="434" spans="1:4" x14ac:dyDescent="0.3">
      <c r="A434">
        <v>21.1</v>
      </c>
      <c r="B434">
        <v>10</v>
      </c>
      <c r="C434">
        <v>10</v>
      </c>
      <c r="D434">
        <v>7</v>
      </c>
    </row>
    <row r="435" spans="1:4" x14ac:dyDescent="0.3">
      <c r="A435">
        <v>21.15</v>
      </c>
      <c r="B435">
        <v>10</v>
      </c>
      <c r="C435">
        <v>10</v>
      </c>
      <c r="D435">
        <v>7</v>
      </c>
    </row>
    <row r="436" spans="1:4" x14ac:dyDescent="0.3">
      <c r="A436">
        <v>21.2</v>
      </c>
      <c r="B436">
        <v>10</v>
      </c>
      <c r="C436">
        <v>10</v>
      </c>
      <c r="D436">
        <v>7</v>
      </c>
    </row>
    <row r="437" spans="1:4" x14ac:dyDescent="0.3">
      <c r="A437">
        <v>21.25</v>
      </c>
      <c r="B437">
        <v>10</v>
      </c>
      <c r="C437">
        <v>10</v>
      </c>
      <c r="D437">
        <v>7</v>
      </c>
    </row>
    <row r="438" spans="1:4" x14ac:dyDescent="0.3">
      <c r="A438">
        <v>21.3</v>
      </c>
      <c r="B438">
        <v>10</v>
      </c>
      <c r="C438">
        <v>10</v>
      </c>
      <c r="D438">
        <v>7</v>
      </c>
    </row>
    <row r="439" spans="1:4" x14ac:dyDescent="0.3">
      <c r="A439">
        <v>21.35</v>
      </c>
      <c r="B439">
        <v>10</v>
      </c>
      <c r="C439">
        <v>10</v>
      </c>
      <c r="D439">
        <v>7</v>
      </c>
    </row>
    <row r="440" spans="1:4" x14ac:dyDescent="0.3">
      <c r="A440">
        <v>21.4</v>
      </c>
      <c r="B440">
        <v>10</v>
      </c>
      <c r="C440">
        <v>10</v>
      </c>
      <c r="D440">
        <v>7</v>
      </c>
    </row>
    <row r="441" spans="1:4" x14ac:dyDescent="0.3">
      <c r="A441">
        <v>21.45</v>
      </c>
      <c r="B441">
        <v>10</v>
      </c>
      <c r="C441">
        <v>10</v>
      </c>
      <c r="D441">
        <v>7</v>
      </c>
    </row>
    <row r="442" spans="1:4" x14ac:dyDescent="0.3">
      <c r="A442">
        <v>21.5</v>
      </c>
      <c r="B442">
        <v>10</v>
      </c>
      <c r="C442">
        <v>10</v>
      </c>
      <c r="D442">
        <v>7</v>
      </c>
    </row>
    <row r="443" spans="1:4" x14ac:dyDescent="0.3">
      <c r="A443">
        <v>21.55</v>
      </c>
      <c r="B443">
        <v>10</v>
      </c>
      <c r="C443">
        <v>10</v>
      </c>
      <c r="D443">
        <v>7</v>
      </c>
    </row>
    <row r="444" spans="1:4" x14ac:dyDescent="0.3">
      <c r="A444">
        <v>21.6</v>
      </c>
      <c r="B444">
        <v>10</v>
      </c>
      <c r="C444">
        <v>10</v>
      </c>
      <c r="D444">
        <v>7</v>
      </c>
    </row>
    <row r="445" spans="1:4" x14ac:dyDescent="0.3">
      <c r="A445">
        <v>21.65</v>
      </c>
      <c r="B445">
        <v>10</v>
      </c>
      <c r="C445">
        <v>10</v>
      </c>
      <c r="D445">
        <v>7</v>
      </c>
    </row>
    <row r="446" spans="1:4" x14ac:dyDescent="0.3">
      <c r="A446">
        <v>21.7</v>
      </c>
      <c r="B446">
        <v>10</v>
      </c>
      <c r="C446">
        <v>10</v>
      </c>
      <c r="D446">
        <v>7</v>
      </c>
    </row>
    <row r="447" spans="1:4" x14ac:dyDescent="0.3">
      <c r="A447">
        <v>21.75</v>
      </c>
      <c r="B447">
        <v>10</v>
      </c>
      <c r="C447">
        <v>10</v>
      </c>
      <c r="D447">
        <v>7</v>
      </c>
    </row>
    <row r="448" spans="1:4" x14ac:dyDescent="0.3">
      <c r="A448">
        <v>21.8</v>
      </c>
      <c r="B448">
        <v>10</v>
      </c>
      <c r="C448">
        <v>10</v>
      </c>
      <c r="D448">
        <v>7</v>
      </c>
    </row>
    <row r="449" spans="1:4" x14ac:dyDescent="0.3">
      <c r="A449">
        <v>21.85</v>
      </c>
      <c r="B449">
        <v>10</v>
      </c>
      <c r="C449">
        <v>10</v>
      </c>
      <c r="D449">
        <v>7</v>
      </c>
    </row>
    <row r="450" spans="1:4" x14ac:dyDescent="0.3">
      <c r="A450">
        <v>21.9</v>
      </c>
      <c r="B450">
        <v>10</v>
      </c>
      <c r="C450">
        <v>10</v>
      </c>
      <c r="D450">
        <v>7</v>
      </c>
    </row>
    <row r="451" spans="1:4" x14ac:dyDescent="0.3">
      <c r="A451">
        <v>21.95</v>
      </c>
      <c r="B451">
        <v>10</v>
      </c>
      <c r="C451">
        <v>10</v>
      </c>
      <c r="D451">
        <v>7</v>
      </c>
    </row>
    <row r="452" spans="1:4" x14ac:dyDescent="0.3">
      <c r="A452">
        <v>22</v>
      </c>
      <c r="B452">
        <v>10</v>
      </c>
      <c r="C452">
        <v>10</v>
      </c>
      <c r="D452">
        <v>7</v>
      </c>
    </row>
    <row r="453" spans="1:4" x14ac:dyDescent="0.3">
      <c r="A453">
        <v>22.05</v>
      </c>
      <c r="B453">
        <v>10</v>
      </c>
      <c r="C453">
        <v>10</v>
      </c>
      <c r="D453">
        <v>7</v>
      </c>
    </row>
    <row r="454" spans="1:4" x14ac:dyDescent="0.3">
      <c r="A454">
        <v>22.1</v>
      </c>
      <c r="B454">
        <v>10</v>
      </c>
      <c r="C454">
        <v>10</v>
      </c>
      <c r="D454">
        <v>7</v>
      </c>
    </row>
    <row r="455" spans="1:4" x14ac:dyDescent="0.3">
      <c r="A455">
        <v>22.15</v>
      </c>
      <c r="B455">
        <v>10</v>
      </c>
      <c r="C455">
        <v>10</v>
      </c>
      <c r="D455">
        <v>7</v>
      </c>
    </row>
    <row r="456" spans="1:4" x14ac:dyDescent="0.3">
      <c r="A456">
        <v>22.2</v>
      </c>
      <c r="B456">
        <v>10</v>
      </c>
      <c r="C456">
        <v>10</v>
      </c>
      <c r="D456">
        <v>7</v>
      </c>
    </row>
    <row r="457" spans="1:4" x14ac:dyDescent="0.3">
      <c r="A457">
        <v>22.25</v>
      </c>
      <c r="B457">
        <v>10</v>
      </c>
      <c r="C457">
        <v>10</v>
      </c>
      <c r="D457">
        <v>7</v>
      </c>
    </row>
    <row r="458" spans="1:4" x14ac:dyDescent="0.3">
      <c r="A458">
        <v>22.3</v>
      </c>
      <c r="B458">
        <v>10</v>
      </c>
      <c r="C458">
        <v>10</v>
      </c>
      <c r="D458">
        <v>7</v>
      </c>
    </row>
    <row r="459" spans="1:4" x14ac:dyDescent="0.3">
      <c r="A459">
        <v>22.35</v>
      </c>
      <c r="B459">
        <v>10</v>
      </c>
      <c r="C459">
        <v>10</v>
      </c>
      <c r="D459">
        <v>7</v>
      </c>
    </row>
    <row r="460" spans="1:4" x14ac:dyDescent="0.3">
      <c r="A460">
        <v>22.4</v>
      </c>
      <c r="B460">
        <v>10</v>
      </c>
      <c r="C460">
        <v>10</v>
      </c>
      <c r="D460">
        <v>7</v>
      </c>
    </row>
    <row r="461" spans="1:4" x14ac:dyDescent="0.3">
      <c r="A461">
        <v>22.45</v>
      </c>
      <c r="B461">
        <v>10</v>
      </c>
      <c r="C461">
        <v>10</v>
      </c>
      <c r="D461">
        <v>7</v>
      </c>
    </row>
    <row r="462" spans="1:4" x14ac:dyDescent="0.3">
      <c r="A462">
        <v>22.5</v>
      </c>
      <c r="B462">
        <v>10</v>
      </c>
      <c r="C462">
        <v>10</v>
      </c>
      <c r="D462">
        <v>7</v>
      </c>
    </row>
    <row r="463" spans="1:4" x14ac:dyDescent="0.3">
      <c r="A463">
        <v>22.55</v>
      </c>
      <c r="B463">
        <v>10</v>
      </c>
      <c r="C463">
        <v>10</v>
      </c>
      <c r="D463">
        <v>7</v>
      </c>
    </row>
    <row r="464" spans="1:4" x14ac:dyDescent="0.3">
      <c r="A464">
        <v>22.6</v>
      </c>
      <c r="B464">
        <v>10</v>
      </c>
      <c r="C464">
        <v>10</v>
      </c>
      <c r="D464">
        <v>7</v>
      </c>
    </row>
    <row r="465" spans="1:4" x14ac:dyDescent="0.3">
      <c r="A465">
        <v>22.65</v>
      </c>
      <c r="B465">
        <v>10</v>
      </c>
      <c r="C465">
        <v>10</v>
      </c>
      <c r="D465">
        <v>7</v>
      </c>
    </row>
    <row r="466" spans="1:4" x14ac:dyDescent="0.3">
      <c r="A466">
        <v>22.7</v>
      </c>
      <c r="B466">
        <v>10</v>
      </c>
      <c r="C466">
        <v>10</v>
      </c>
      <c r="D466">
        <v>7</v>
      </c>
    </row>
    <row r="467" spans="1:4" x14ac:dyDescent="0.3">
      <c r="A467">
        <v>22.75</v>
      </c>
      <c r="B467">
        <v>10</v>
      </c>
      <c r="C467">
        <v>10</v>
      </c>
      <c r="D467">
        <v>7</v>
      </c>
    </row>
    <row r="468" spans="1:4" x14ac:dyDescent="0.3">
      <c r="A468">
        <v>22.8</v>
      </c>
      <c r="B468">
        <v>10</v>
      </c>
      <c r="C468">
        <v>10</v>
      </c>
      <c r="D468">
        <v>7</v>
      </c>
    </row>
    <row r="469" spans="1:4" x14ac:dyDescent="0.3">
      <c r="A469">
        <v>22.85</v>
      </c>
      <c r="B469">
        <v>10</v>
      </c>
      <c r="C469">
        <v>10</v>
      </c>
      <c r="D469">
        <v>7</v>
      </c>
    </row>
    <row r="470" spans="1:4" x14ac:dyDescent="0.3">
      <c r="A470">
        <v>22.9</v>
      </c>
      <c r="B470">
        <v>10</v>
      </c>
      <c r="C470">
        <v>10</v>
      </c>
      <c r="D470">
        <v>7</v>
      </c>
    </row>
    <row r="471" spans="1:4" x14ac:dyDescent="0.3">
      <c r="A471">
        <v>22.95</v>
      </c>
      <c r="B471">
        <v>10</v>
      </c>
      <c r="C471">
        <v>10</v>
      </c>
      <c r="D471">
        <v>7</v>
      </c>
    </row>
    <row r="472" spans="1:4" x14ac:dyDescent="0.3">
      <c r="A472">
        <v>23</v>
      </c>
      <c r="B472">
        <v>10</v>
      </c>
      <c r="C472">
        <v>10</v>
      </c>
      <c r="D472">
        <v>7</v>
      </c>
    </row>
    <row r="473" spans="1:4" x14ac:dyDescent="0.3">
      <c r="A473">
        <v>23.05</v>
      </c>
      <c r="B473">
        <v>10</v>
      </c>
      <c r="C473">
        <v>10</v>
      </c>
      <c r="D473">
        <v>7</v>
      </c>
    </row>
    <row r="474" spans="1:4" x14ac:dyDescent="0.3">
      <c r="A474">
        <v>23.1</v>
      </c>
      <c r="B474">
        <v>10</v>
      </c>
      <c r="C474">
        <v>10</v>
      </c>
      <c r="D474">
        <v>7</v>
      </c>
    </row>
    <row r="475" spans="1:4" x14ac:dyDescent="0.3">
      <c r="A475">
        <v>23.15</v>
      </c>
      <c r="B475">
        <v>10</v>
      </c>
      <c r="C475">
        <v>10</v>
      </c>
      <c r="D475">
        <v>7</v>
      </c>
    </row>
    <row r="476" spans="1:4" x14ac:dyDescent="0.3">
      <c r="A476">
        <v>23.2</v>
      </c>
      <c r="B476">
        <v>10</v>
      </c>
      <c r="C476">
        <v>10</v>
      </c>
      <c r="D476">
        <v>7</v>
      </c>
    </row>
    <row r="477" spans="1:4" x14ac:dyDescent="0.3">
      <c r="A477">
        <v>23.25</v>
      </c>
      <c r="B477">
        <v>10</v>
      </c>
      <c r="C477">
        <v>10</v>
      </c>
      <c r="D477">
        <v>7</v>
      </c>
    </row>
    <row r="478" spans="1:4" x14ac:dyDescent="0.3">
      <c r="A478">
        <v>23.3</v>
      </c>
      <c r="B478">
        <v>10</v>
      </c>
      <c r="C478">
        <v>10</v>
      </c>
      <c r="D478">
        <v>7</v>
      </c>
    </row>
    <row r="479" spans="1:4" x14ac:dyDescent="0.3">
      <c r="A479">
        <v>23.35</v>
      </c>
      <c r="B479">
        <v>10</v>
      </c>
      <c r="C479">
        <v>10</v>
      </c>
      <c r="D479">
        <v>7</v>
      </c>
    </row>
    <row r="480" spans="1:4" x14ac:dyDescent="0.3">
      <c r="A480">
        <v>23.4</v>
      </c>
      <c r="B480">
        <v>10</v>
      </c>
      <c r="C480">
        <v>10</v>
      </c>
      <c r="D480">
        <v>7</v>
      </c>
    </row>
    <row r="481" spans="1:4" x14ac:dyDescent="0.3">
      <c r="A481">
        <v>23.45</v>
      </c>
      <c r="B481">
        <v>10</v>
      </c>
      <c r="C481">
        <v>10</v>
      </c>
      <c r="D481">
        <v>7</v>
      </c>
    </row>
    <row r="482" spans="1:4" x14ac:dyDescent="0.3">
      <c r="A482">
        <v>23.5</v>
      </c>
      <c r="B482">
        <v>10</v>
      </c>
      <c r="C482">
        <v>10</v>
      </c>
      <c r="D482">
        <v>7</v>
      </c>
    </row>
    <row r="483" spans="1:4" x14ac:dyDescent="0.3">
      <c r="A483">
        <v>23.55</v>
      </c>
      <c r="B483">
        <v>10</v>
      </c>
      <c r="C483">
        <v>10</v>
      </c>
      <c r="D483">
        <v>7</v>
      </c>
    </row>
    <row r="484" spans="1:4" x14ac:dyDescent="0.3">
      <c r="A484">
        <v>23.6</v>
      </c>
      <c r="B484">
        <v>10</v>
      </c>
      <c r="C484">
        <v>10</v>
      </c>
      <c r="D484">
        <v>7</v>
      </c>
    </row>
    <row r="485" spans="1:4" x14ac:dyDescent="0.3">
      <c r="A485">
        <v>23.65</v>
      </c>
      <c r="B485">
        <v>10</v>
      </c>
      <c r="C485">
        <v>10</v>
      </c>
      <c r="D485">
        <v>7</v>
      </c>
    </row>
    <row r="486" spans="1:4" x14ac:dyDescent="0.3">
      <c r="A486">
        <v>23.7</v>
      </c>
      <c r="B486">
        <v>10</v>
      </c>
      <c r="C486">
        <v>10</v>
      </c>
      <c r="D486">
        <v>7</v>
      </c>
    </row>
    <row r="487" spans="1:4" x14ac:dyDescent="0.3">
      <c r="A487">
        <v>23.75</v>
      </c>
      <c r="B487">
        <v>10</v>
      </c>
      <c r="C487">
        <v>10</v>
      </c>
      <c r="D487">
        <v>7</v>
      </c>
    </row>
    <row r="488" spans="1:4" x14ac:dyDescent="0.3">
      <c r="A488">
        <v>23.8</v>
      </c>
      <c r="B488">
        <v>10</v>
      </c>
      <c r="C488">
        <v>10</v>
      </c>
      <c r="D488">
        <v>7</v>
      </c>
    </row>
    <row r="489" spans="1:4" x14ac:dyDescent="0.3">
      <c r="A489">
        <v>23.85</v>
      </c>
      <c r="B489">
        <v>10</v>
      </c>
      <c r="C489">
        <v>10</v>
      </c>
      <c r="D489">
        <v>7</v>
      </c>
    </row>
    <row r="490" spans="1:4" x14ac:dyDescent="0.3">
      <c r="A490">
        <v>23.9</v>
      </c>
      <c r="B490">
        <v>10</v>
      </c>
      <c r="C490">
        <v>10</v>
      </c>
      <c r="D490">
        <v>7</v>
      </c>
    </row>
    <row r="491" spans="1:4" x14ac:dyDescent="0.3">
      <c r="A491">
        <v>23.95</v>
      </c>
      <c r="B491">
        <v>10</v>
      </c>
      <c r="C491">
        <v>10</v>
      </c>
      <c r="D491">
        <v>7</v>
      </c>
    </row>
    <row r="492" spans="1:4" x14ac:dyDescent="0.3">
      <c r="A492">
        <v>24</v>
      </c>
      <c r="B492">
        <v>10</v>
      </c>
      <c r="C492">
        <v>10</v>
      </c>
      <c r="D492">
        <v>7</v>
      </c>
    </row>
    <row r="493" spans="1:4" x14ac:dyDescent="0.3">
      <c r="A493">
        <v>24.05</v>
      </c>
      <c r="B493">
        <v>10</v>
      </c>
      <c r="C493">
        <v>10</v>
      </c>
      <c r="D493">
        <v>7</v>
      </c>
    </row>
    <row r="494" spans="1:4" x14ac:dyDescent="0.3">
      <c r="A494">
        <v>24.1</v>
      </c>
      <c r="B494">
        <v>10</v>
      </c>
      <c r="C494">
        <v>10</v>
      </c>
      <c r="D494">
        <v>7</v>
      </c>
    </row>
    <row r="495" spans="1:4" x14ac:dyDescent="0.3">
      <c r="A495">
        <v>24.15</v>
      </c>
      <c r="B495">
        <v>10</v>
      </c>
      <c r="C495">
        <v>10</v>
      </c>
      <c r="D495">
        <v>7</v>
      </c>
    </row>
    <row r="496" spans="1:4" x14ac:dyDescent="0.3">
      <c r="A496">
        <v>24.2</v>
      </c>
      <c r="B496">
        <v>10</v>
      </c>
      <c r="C496">
        <v>10</v>
      </c>
      <c r="D496">
        <v>7</v>
      </c>
    </row>
    <row r="497" spans="1:4" x14ac:dyDescent="0.3">
      <c r="A497">
        <v>24.25</v>
      </c>
      <c r="B497">
        <v>10</v>
      </c>
      <c r="C497">
        <v>10</v>
      </c>
      <c r="D497">
        <v>7</v>
      </c>
    </row>
    <row r="498" spans="1:4" x14ac:dyDescent="0.3">
      <c r="A498">
        <v>24.3</v>
      </c>
      <c r="B498">
        <v>10</v>
      </c>
      <c r="C498">
        <v>10</v>
      </c>
      <c r="D498">
        <v>7</v>
      </c>
    </row>
    <row r="499" spans="1:4" x14ac:dyDescent="0.3">
      <c r="A499">
        <v>24.35</v>
      </c>
      <c r="B499">
        <v>10</v>
      </c>
      <c r="C499">
        <v>10</v>
      </c>
      <c r="D499">
        <v>7</v>
      </c>
    </row>
    <row r="500" spans="1:4" x14ac:dyDescent="0.3">
      <c r="A500">
        <v>24.4</v>
      </c>
      <c r="B500">
        <v>10</v>
      </c>
      <c r="C500">
        <v>10</v>
      </c>
      <c r="D500">
        <v>7</v>
      </c>
    </row>
    <row r="501" spans="1:4" x14ac:dyDescent="0.3">
      <c r="A501">
        <v>24.45</v>
      </c>
      <c r="B501">
        <v>10</v>
      </c>
      <c r="C501">
        <v>10</v>
      </c>
      <c r="D501">
        <v>7</v>
      </c>
    </row>
    <row r="502" spans="1:4" x14ac:dyDescent="0.3">
      <c r="A502">
        <v>24.5</v>
      </c>
      <c r="B502">
        <v>10</v>
      </c>
      <c r="C502">
        <v>10</v>
      </c>
      <c r="D502">
        <v>7</v>
      </c>
    </row>
    <row r="503" spans="1:4" x14ac:dyDescent="0.3">
      <c r="A503">
        <v>24.55</v>
      </c>
      <c r="B503">
        <v>10</v>
      </c>
      <c r="C503">
        <v>10</v>
      </c>
      <c r="D503">
        <v>7</v>
      </c>
    </row>
    <row r="504" spans="1:4" x14ac:dyDescent="0.3">
      <c r="A504">
        <v>24.6</v>
      </c>
      <c r="B504">
        <v>10</v>
      </c>
      <c r="C504">
        <v>10</v>
      </c>
      <c r="D504">
        <v>7</v>
      </c>
    </row>
    <row r="505" spans="1:4" x14ac:dyDescent="0.3">
      <c r="A505">
        <v>24.65</v>
      </c>
      <c r="B505">
        <v>10</v>
      </c>
      <c r="C505">
        <v>10</v>
      </c>
      <c r="D505">
        <v>7</v>
      </c>
    </row>
    <row r="506" spans="1:4" x14ac:dyDescent="0.3">
      <c r="A506">
        <v>24.7</v>
      </c>
      <c r="B506">
        <v>10</v>
      </c>
      <c r="C506">
        <v>10</v>
      </c>
      <c r="D506">
        <v>7</v>
      </c>
    </row>
    <row r="507" spans="1:4" x14ac:dyDescent="0.3">
      <c r="A507">
        <v>24.75</v>
      </c>
      <c r="B507">
        <v>10</v>
      </c>
      <c r="C507">
        <v>10</v>
      </c>
      <c r="D507">
        <v>7</v>
      </c>
    </row>
    <row r="508" spans="1:4" x14ac:dyDescent="0.3">
      <c r="A508">
        <v>24.8</v>
      </c>
      <c r="B508">
        <v>10</v>
      </c>
      <c r="C508">
        <v>10</v>
      </c>
      <c r="D508">
        <v>7</v>
      </c>
    </row>
    <row r="509" spans="1:4" x14ac:dyDescent="0.3">
      <c r="A509">
        <v>24.85</v>
      </c>
      <c r="B509">
        <v>10</v>
      </c>
      <c r="C509">
        <v>10</v>
      </c>
      <c r="D509">
        <v>7</v>
      </c>
    </row>
    <row r="510" spans="1:4" x14ac:dyDescent="0.3">
      <c r="A510">
        <v>24.9</v>
      </c>
      <c r="B510">
        <v>10</v>
      </c>
      <c r="C510">
        <v>10</v>
      </c>
      <c r="D510">
        <v>7</v>
      </c>
    </row>
    <row r="511" spans="1:4" x14ac:dyDescent="0.3">
      <c r="A511">
        <v>24.95</v>
      </c>
      <c r="B511">
        <v>10</v>
      </c>
      <c r="C511">
        <v>10</v>
      </c>
      <c r="D511">
        <v>7</v>
      </c>
    </row>
    <row r="512" spans="1:4" x14ac:dyDescent="0.3">
      <c r="A512" s="20">
        <v>25</v>
      </c>
      <c r="B512" s="20">
        <v>10</v>
      </c>
      <c r="C512" s="20">
        <v>10</v>
      </c>
      <c r="D512" s="20">
        <v>7</v>
      </c>
    </row>
  </sheetData>
  <mergeCells count="7">
    <mergeCell ref="A8:K8"/>
    <mergeCell ref="A7:K7"/>
    <mergeCell ref="A1:A3"/>
    <mergeCell ref="B1:K3"/>
    <mergeCell ref="A4:K4"/>
    <mergeCell ref="A5:K5"/>
    <mergeCell ref="A6:K6"/>
  </mergeCells>
  <hyperlinks>
    <hyperlink ref="A8" location="zoznam!A1" display="Späť na zoznam " xr:uid="{1622ED47-9FF4-4BD9-8C85-2C1EA35B3AF0}"/>
    <hyperlink ref="A8:C8" location="'Úvod - zoznamy'!A1" display="Späť na úvodnú stranu" xr:uid="{FC66D189-0529-4C1F-8D57-22AF052FBC53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E7C8C-F036-4F86-9C29-DA411FAFDE25}">
  <dimension ref="A1:K60"/>
  <sheetViews>
    <sheetView workbookViewId="0">
      <selection sqref="A1:A3"/>
    </sheetView>
  </sheetViews>
  <sheetFormatPr defaultRowHeight="16.5" x14ac:dyDescent="0.3"/>
  <cols>
    <col min="1" max="1" width="16.85546875" customWidth="1"/>
    <col min="2" max="3" width="12.42578125" customWidth="1"/>
    <col min="4" max="4" width="12" bestFit="1" customWidth="1"/>
    <col min="5" max="5" width="4" bestFit="1" customWidth="1"/>
    <col min="6" max="6" width="7.5703125" bestFit="1" customWidth="1"/>
    <col min="7" max="7" width="15.5703125" bestFit="1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240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</row>
    <row r="6" spans="1:11" s="11" customFormat="1" x14ac:dyDescent="0.3">
      <c r="A6" s="260" t="s">
        <v>241</v>
      </c>
      <c r="B6" s="260"/>
      <c r="C6" s="260"/>
      <c r="D6" s="260"/>
      <c r="E6" s="260"/>
      <c r="F6" s="260"/>
      <c r="G6" s="260"/>
      <c r="H6" s="260"/>
      <c r="I6" s="260"/>
      <c r="J6" s="260"/>
      <c r="K6" s="260"/>
    </row>
    <row r="7" spans="1:11" x14ac:dyDescent="0.3">
      <c r="A7" s="257" t="s">
        <v>68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</row>
    <row r="10" spans="1:11" x14ac:dyDescent="0.3">
      <c r="A10" s="20" t="s">
        <v>242</v>
      </c>
      <c r="B10" s="20" t="s">
        <v>243</v>
      </c>
      <c r="C10" s="20" t="s">
        <v>244</v>
      </c>
    </row>
    <row r="11" spans="1:11" x14ac:dyDescent="0.3">
      <c r="A11" s="130">
        <v>1E-3</v>
      </c>
      <c r="B11" s="110">
        <v>76.846752819967776</v>
      </c>
      <c r="C11" s="110">
        <v>19.791531187324907</v>
      </c>
    </row>
    <row r="12" spans="1:11" x14ac:dyDescent="0.3">
      <c r="A12" s="130">
        <v>2E-3</v>
      </c>
      <c r="B12" s="110">
        <v>73.860019333490399</v>
      </c>
      <c r="C12" s="110">
        <v>19.586089834438436</v>
      </c>
    </row>
    <row r="13" spans="1:11" x14ac:dyDescent="0.3">
      <c r="A13" s="130">
        <v>3.0000000000000001E-3</v>
      </c>
      <c r="B13" s="110">
        <v>71.029822409298376</v>
      </c>
      <c r="C13" s="110">
        <v>19.383624315262637</v>
      </c>
    </row>
    <row r="14" spans="1:11" x14ac:dyDescent="0.3">
      <c r="A14" s="130">
        <v>4.0000000000000001E-3</v>
      </c>
      <c r="B14" s="110">
        <v>68.346828793459551</v>
      </c>
      <c r="C14" s="110">
        <v>19.184083982332123</v>
      </c>
    </row>
    <row r="15" spans="1:11" x14ac:dyDescent="0.3">
      <c r="A15" s="130">
        <v>5.0000000000000001E-3</v>
      </c>
      <c r="B15" s="110">
        <v>65.802305384908763</v>
      </c>
      <c r="C15" s="110">
        <v>18.987419146669303</v>
      </c>
    </row>
    <row r="16" spans="1:11" x14ac:dyDescent="0.3">
      <c r="A16" s="130">
        <v>6.0000000000000001E-3</v>
      </c>
      <c r="B16" s="110">
        <v>63.388078596666546</v>
      </c>
      <c r="C16" s="110">
        <v>18.793581058134631</v>
      </c>
    </row>
    <row r="17" spans="1:3" x14ac:dyDescent="0.3">
      <c r="A17" s="130">
        <v>6.9999999999999993E-3</v>
      </c>
      <c r="B17" s="110">
        <v>61.096496577973994</v>
      </c>
      <c r="C17" s="110">
        <v>18.602521886184231</v>
      </c>
    </row>
    <row r="18" spans="1:3" x14ac:dyDescent="0.3">
      <c r="A18" s="130">
        <v>8.0000000000000002E-3</v>
      </c>
      <c r="B18" s="110">
        <v>58.920394089674353</v>
      </c>
      <c r="C18" s="110">
        <v>18.414194701067018</v>
      </c>
    </row>
    <row r="19" spans="1:3" x14ac:dyDescent="0.3">
      <c r="A19" s="130">
        <v>9.0000000000000011E-3</v>
      </c>
      <c r="B19" s="110">
        <v>56.853059840436124</v>
      </c>
      <c r="C19" s="110">
        <v>18.228553455419032</v>
      </c>
    </row>
    <row r="20" spans="1:3" x14ac:dyDescent="0.3">
      <c r="A20" s="130">
        <v>0.01</v>
      </c>
      <c r="B20" s="110">
        <v>54.88820610589211</v>
      </c>
      <c r="C20" s="110">
        <v>18.04555296627046</v>
      </c>
    </row>
    <row r="21" spans="1:3" x14ac:dyDescent="0.3">
      <c r="A21" s="130">
        <v>1.1000000000000001E-2</v>
      </c>
      <c r="B21" s="110">
        <v>53.01994046586853</v>
      </c>
      <c r="C21" s="110">
        <v>17.865148897436349</v>
      </c>
    </row>
    <row r="22" spans="1:3" x14ac:dyDescent="0.3">
      <c r="A22" s="130">
        <v>1.2E-2</v>
      </c>
      <c r="B22" s="110">
        <v>51.242739507187522</v>
      </c>
      <c r="C22" s="110">
        <v>17.687297742297538</v>
      </c>
    </row>
    <row r="23" spans="1:3" x14ac:dyDescent="0.3">
      <c r="A23" s="130">
        <v>1.3000000000000001E-2</v>
      </c>
      <c r="B23" s="110">
        <v>49.551424350748881</v>
      </c>
      <c r="C23" s="110">
        <v>17.51195680695125</v>
      </c>
    </row>
    <row r="24" spans="1:3" x14ac:dyDescent="0.3">
      <c r="A24" s="130">
        <v>1.3999999999999999E-2</v>
      </c>
      <c r="B24" s="110">
        <v>47.94113787207889</v>
      </c>
      <c r="C24" s="110">
        <v>17.339084193731107</v>
      </c>
    </row>
    <row r="25" spans="1:3" x14ac:dyDescent="0.3">
      <c r="A25" s="130">
        <v>1.4999999999999999E-2</v>
      </c>
      <c r="B25" s="110">
        <v>46.407323494146894</v>
      </c>
      <c r="C25" s="110">
        <v>17.168638785081793</v>
      </c>
    </row>
    <row r="26" spans="1:3" x14ac:dyDescent="0.3">
      <c r="A26" s="130">
        <v>1.6E-2</v>
      </c>
      <c r="B26" s="110">
        <v>44.945705440193599</v>
      </c>
      <c r="C26" s="110">
        <v>17.000580227786379</v>
      </c>
    </row>
    <row r="27" spans="1:3" x14ac:dyDescent="0.3">
      <c r="A27" s="130">
        <v>1.7000000000000001E-2</v>
      </c>
      <c r="B27" s="110">
        <v>43.552270342533696</v>
      </c>
      <c r="C27" s="110">
        <v>16.834868917530503</v>
      </c>
    </row>
    <row r="28" spans="1:3" x14ac:dyDescent="0.3">
      <c r="A28" s="130">
        <v>1.8000000000000002E-2</v>
      </c>
      <c r="B28" s="110">
        <v>42.223250110950502</v>
      </c>
      <c r="C28" s="110">
        <v>16.671465983804762</v>
      </c>
    </row>
    <row r="29" spans="1:3" x14ac:dyDescent="0.3">
      <c r="A29" s="130">
        <v>1.9E-2</v>
      </c>
      <c r="B29" s="110">
        <v>40.955105971322091</v>
      </c>
      <c r="C29" s="110">
        <v>16.510333275128847</v>
      </c>
    </row>
    <row r="30" spans="1:3" x14ac:dyDescent="0.3">
      <c r="A30" s="130">
        <v>0.02</v>
      </c>
      <c r="B30" s="110">
        <v>39.744513591667207</v>
      </c>
      <c r="C30" s="110">
        <v>16.351433344597112</v>
      </c>
    </row>
    <row r="31" spans="1:3" x14ac:dyDescent="0.3">
      <c r="A31" s="130">
        <v>2.1000000000000001E-2</v>
      </c>
      <c r="B31" s="110">
        <v>38.588349218816326</v>
      </c>
      <c r="C31" s="110">
        <v>16.194729435733027</v>
      </c>
    </row>
    <row r="32" spans="1:3" x14ac:dyDescent="0.3">
      <c r="A32" s="130">
        <v>2.2000000000000002E-2</v>
      </c>
      <c r="B32" s="110">
        <v>37.483676754509943</v>
      </c>
      <c r="C32" s="110">
        <v>16.040185468649309</v>
      </c>
    </row>
    <row r="33" spans="1:3" x14ac:dyDescent="0.3">
      <c r="A33" s="130">
        <v>2.3E-2</v>
      </c>
      <c r="B33" s="110">
        <v>36.427735704884924</v>
      </c>
      <c r="C33" s="110">
        <v>15.887766026503392</v>
      </c>
    </row>
    <row r="34" spans="1:3" x14ac:dyDescent="0.3">
      <c r="A34" s="130">
        <v>2.4E-2</v>
      </c>
      <c r="B34" s="110">
        <v>35.41792994210153</v>
      </c>
      <c r="C34" s="110">
        <v>15.737436342245239</v>
      </c>
    </row>
    <row r="35" spans="1:3" x14ac:dyDescent="0.3">
      <c r="A35" s="130">
        <v>2.5000000000000001E-2</v>
      </c>
      <c r="B35" s="110">
        <v>34.451817221282532</v>
      </c>
      <c r="C35" s="110">
        <v>15.589162285646786</v>
      </c>
    </row>
    <row r="36" spans="1:3" x14ac:dyDescent="0.3">
      <c r="A36" s="130">
        <v>2.6000000000000002E-2</v>
      </c>
      <c r="B36" s="110">
        <v>33.527099400043745</v>
      </c>
      <c r="C36" s="110">
        <v>15.442910350610353</v>
      </c>
    </row>
    <row r="37" spans="1:3" x14ac:dyDescent="0.3">
      <c r="A37" s="130">
        <v>2.7000000000000003E-2</v>
      </c>
      <c r="B37" s="110">
        <v>32.641613311684424</v>
      </c>
      <c r="C37" s="110">
        <v>15.298647642746847</v>
      </c>
    </row>
    <row r="38" spans="1:3" x14ac:dyDescent="0.3">
      <c r="A38" s="130">
        <v>2.7999999999999997E-2</v>
      </c>
      <c r="B38" s="110">
        <v>31.793322246625902</v>
      </c>
      <c r="C38" s="110">
        <v>15.156341867219657</v>
      </c>
    </row>
    <row r="39" spans="1:3" x14ac:dyDescent="0.3">
      <c r="A39" s="130">
        <v>2.8999999999999998E-2</v>
      </c>
      <c r="B39" s="110">
        <v>30.980307999939811</v>
      </c>
      <c r="C39" s="110">
        <v>15.015961316846544</v>
      </c>
    </row>
    <row r="40" spans="1:3" x14ac:dyDescent="0.3">
      <c r="A40" s="130">
        <v>0.03</v>
      </c>
      <c r="B40" s="110">
        <v>30.200763445826098</v>
      </c>
      <c r="C40" s="110">
        <v>14.877474860455502</v>
      </c>
    </row>
    <row r="41" spans="1:3" x14ac:dyDescent="0.3">
      <c r="A41" s="130">
        <v>3.1E-2</v>
      </c>
      <c r="B41" s="110">
        <v>29.452985602693115</v>
      </c>
      <c r="C41" s="110">
        <v>14.740851931487038</v>
      </c>
    </row>
    <row r="42" spans="1:3" x14ac:dyDescent="0.3">
      <c r="A42" s="130">
        <v>3.2000000000000001E-2</v>
      </c>
      <c r="B42" s="110">
        <v>28.735369155084019</v>
      </c>
      <c r="C42" s="110">
        <v>14.606062516838808</v>
      </c>
    </row>
    <row r="43" spans="1:3" x14ac:dyDescent="0.3">
      <c r="A43" s="130">
        <v>3.3000000000000002E-2</v>
      </c>
      <c r="B43" s="110">
        <v>28.046400401091944</v>
      </c>
      <c r="C43" s="110">
        <v>14.47307714594602</v>
      </c>
    </row>
    <row r="44" spans="1:3" x14ac:dyDescent="0.3">
      <c r="A44" s="130">
        <v>3.4000000000000002E-2</v>
      </c>
      <c r="B44" s="110">
        <v>27.38465159613245</v>
      </c>
      <c r="C44" s="110">
        <v>14.34186688009342</v>
      </c>
    </row>
    <row r="45" spans="1:3" x14ac:dyDescent="0.3">
      <c r="A45" s="130">
        <v>3.5000000000000003E-2</v>
      </c>
      <c r="B45" s="110">
        <v>26.74877566600269</v>
      </c>
      <c r="C45" s="110">
        <v>14.212403301952268</v>
      </c>
    </row>
    <row r="46" spans="1:3" x14ac:dyDescent="0.3">
      <c r="A46" s="130">
        <v>3.6000000000000004E-2</v>
      </c>
      <c r="B46" s="110">
        <v>26.137501264070625</v>
      </c>
      <c r="C46" s="110">
        <v>14.084658505338911</v>
      </c>
    </row>
    <row r="47" spans="1:3" x14ac:dyDescent="0.3">
      <c r="A47" s="130">
        <v>3.7000000000000005E-2</v>
      </c>
      <c r="B47" s="110">
        <v>25.549628149209113</v>
      </c>
      <c r="C47" s="110">
        <v>13.958605085188315</v>
      </c>
    </row>
    <row r="48" spans="1:3" x14ac:dyDescent="0.3">
      <c r="A48" s="130">
        <v>3.7999999999999999E-2</v>
      </c>
      <c r="B48" s="110">
        <v>24.984022862736079</v>
      </c>
      <c r="C48" s="110">
        <v>13.834216127739339</v>
      </c>
    </row>
    <row r="49" spans="1:3" x14ac:dyDescent="0.3">
      <c r="A49" s="130">
        <v>3.9E-2</v>
      </c>
      <c r="B49" s="110">
        <v>24.439614684145983</v>
      </c>
      <c r="C49" s="110">
        <v>13.711465200925389</v>
      </c>
    </row>
    <row r="50" spans="1:3" x14ac:dyDescent="0.3">
      <c r="A50" s="130">
        <v>0.04</v>
      </c>
      <c r="B50" s="110">
        <v>23.915391846834982</v>
      </c>
      <c r="C50" s="110">
        <v>13.590326344967698</v>
      </c>
    </row>
    <row r="51" spans="1:3" x14ac:dyDescent="0.3">
      <c r="A51" s="130">
        <v>4.0999999999999995E-2</v>
      </c>
      <c r="B51" s="110">
        <v>23.410397996333568</v>
      </c>
      <c r="C51" s="110">
        <v>13.470774063164663</v>
      </c>
    </row>
    <row r="52" spans="1:3" x14ac:dyDescent="0.3">
      <c r="A52" s="130">
        <v>4.2000000000000003E-2</v>
      </c>
      <c r="B52" s="110">
        <v>22.923728874781425</v>
      </c>
      <c r="C52" s="110">
        <v>13.352783312875012</v>
      </c>
    </row>
    <row r="53" spans="1:3" x14ac:dyDescent="0.3">
      <c r="A53" s="130">
        <v>4.2999999999999997E-2</v>
      </c>
      <c r="B53" s="110">
        <v>22.454529216508725</v>
      </c>
      <c r="C53" s="110">
        <v>13.236329496688526</v>
      </c>
    </row>
    <row r="54" spans="1:3" x14ac:dyDescent="0.3">
      <c r="A54" s="130">
        <v>4.4000000000000004E-2</v>
      </c>
      <c r="B54" s="110">
        <v>22.00198984063973</v>
      </c>
      <c r="C54" s="110">
        <v>13.121388453781838</v>
      </c>
    </row>
    <row r="55" spans="1:3" x14ac:dyDescent="0.3">
      <c r="A55" s="130">
        <v>4.4999999999999998E-2</v>
      </c>
      <c r="B55" s="110">
        <v>21.565344927608802</v>
      </c>
      <c r="C55" s="110">
        <v>13.007936451453677</v>
      </c>
    </row>
    <row r="56" spans="1:3" x14ac:dyDescent="0.3">
      <c r="A56" s="130">
        <v>4.5999999999999999E-2</v>
      </c>
      <c r="B56" s="110">
        <v>21.143869467385024</v>
      </c>
      <c r="C56" s="110">
        <v>12.895950176837076</v>
      </c>
    </row>
    <row r="57" spans="1:3" x14ac:dyDescent="0.3">
      <c r="A57" s="130">
        <v>4.7E-2</v>
      </c>
      <c r="B57" s="110">
        <v>20.736876868042284</v>
      </c>
      <c r="C57" s="110">
        <v>12.785406728783153</v>
      </c>
    </row>
    <row r="58" spans="1:3" x14ac:dyDescent="0.3">
      <c r="A58" s="130">
        <v>4.8000000000000001E-2</v>
      </c>
      <c r="B58" s="110">
        <v>20.343716714093244</v>
      </c>
      <c r="C58" s="110">
        <v>12.67628360991417</v>
      </c>
    </row>
    <row r="59" spans="1:3" x14ac:dyDescent="0.3">
      <c r="A59" s="130">
        <v>4.9000000000000002E-2</v>
      </c>
      <c r="B59" s="110">
        <v>19.963772664730953</v>
      </c>
      <c r="C59" s="110">
        <v>12.568558718840574</v>
      </c>
    </row>
    <row r="60" spans="1:3" x14ac:dyDescent="0.3">
      <c r="A60" s="233">
        <v>0.05</v>
      </c>
      <c r="B60" s="234">
        <v>19.596460482796971</v>
      </c>
      <c r="C60" s="234">
        <v>12.462210342539986</v>
      </c>
    </row>
  </sheetData>
  <mergeCells count="6">
    <mergeCell ref="A7:K7"/>
    <mergeCell ref="A1:A3"/>
    <mergeCell ref="B1:K3"/>
    <mergeCell ref="A4:K4"/>
    <mergeCell ref="A5:K5"/>
    <mergeCell ref="A6:K6"/>
  </mergeCells>
  <hyperlinks>
    <hyperlink ref="A7" location="zoznam!A1" display="Späť na zoznam " xr:uid="{86F11229-E47F-40E4-BD54-938F60138DD1}"/>
    <hyperlink ref="A7:C7" location="'Úvod - zoznamy'!A1" display="Späť na úvodnú stranu" xr:uid="{10EBBC39-2E4D-4ACB-A8E5-5E7EF3B3CACA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5EA3A-152F-44F6-AA78-574F7544F40F}">
  <dimension ref="A1:K15"/>
  <sheetViews>
    <sheetView workbookViewId="0">
      <selection activeCell="I24" sqref="I24"/>
    </sheetView>
  </sheetViews>
  <sheetFormatPr defaultRowHeight="16.5" x14ac:dyDescent="0.3"/>
  <cols>
    <col min="1" max="1" width="68.5703125" customWidth="1"/>
    <col min="2" max="2" width="25" bestFit="1" customWidth="1"/>
    <col min="3" max="3" width="15.85546875" bestFit="1" customWidth="1"/>
    <col min="4" max="4" width="12" bestFit="1" customWidth="1"/>
    <col min="5" max="5" width="4" bestFit="1" customWidth="1"/>
    <col min="6" max="6" width="7.5703125" bestFit="1" customWidth="1"/>
    <col min="7" max="7" width="15.5703125" bestFit="1" customWidth="1"/>
  </cols>
  <sheetData>
    <row r="1" spans="1:11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  <c r="H1" s="40"/>
      <c r="I1" s="40"/>
      <c r="J1" s="40"/>
      <c r="K1" s="40"/>
    </row>
    <row r="2" spans="1:11" ht="16.5" customHeight="1" x14ac:dyDescent="0.3">
      <c r="A2" s="255"/>
      <c r="B2" s="256"/>
      <c r="C2" s="256"/>
      <c r="D2" s="256"/>
      <c r="E2" s="256"/>
      <c r="F2" s="256"/>
      <c r="G2" s="256"/>
      <c r="H2" s="40"/>
      <c r="I2" s="40"/>
      <c r="J2" s="40"/>
      <c r="K2" s="40"/>
    </row>
    <row r="3" spans="1:11" ht="16.5" customHeight="1" x14ac:dyDescent="0.3">
      <c r="A3" s="255"/>
      <c r="B3" s="256"/>
      <c r="C3" s="256"/>
      <c r="D3" s="256"/>
      <c r="E3" s="256"/>
      <c r="F3" s="256"/>
      <c r="G3" s="256"/>
      <c r="H3" s="40"/>
      <c r="I3" s="40"/>
      <c r="J3" s="40"/>
      <c r="K3" s="40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245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0" t="s">
        <v>246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10" spans="1:11" x14ac:dyDescent="0.3">
      <c r="B10" s="41"/>
      <c r="C10" s="24"/>
    </row>
    <row r="11" spans="1:11" x14ac:dyDescent="0.3">
      <c r="A11" s="20" t="s">
        <v>247</v>
      </c>
      <c r="B11" s="53"/>
      <c r="C11" s="53">
        <v>364661581.11999995</v>
      </c>
    </row>
    <row r="12" spans="1:11" x14ac:dyDescent="0.3">
      <c r="A12" t="s">
        <v>248</v>
      </c>
      <c r="B12" s="24">
        <v>108542055.73999998</v>
      </c>
      <c r="C12" s="24">
        <v>256119525.37999997</v>
      </c>
    </row>
    <row r="13" spans="1:11" x14ac:dyDescent="0.3">
      <c r="A13" t="s">
        <v>249</v>
      </c>
      <c r="B13" s="24">
        <v>54548692.409999974</v>
      </c>
      <c r="C13" s="24">
        <v>53993363.330000006</v>
      </c>
    </row>
    <row r="14" spans="1:11" x14ac:dyDescent="0.3">
      <c r="A14" t="s">
        <v>250</v>
      </c>
      <c r="B14" s="24">
        <v>25257000.229999982</v>
      </c>
      <c r="C14" s="24">
        <v>29291692.179999992</v>
      </c>
    </row>
    <row r="15" spans="1:11" x14ac:dyDescent="0.3">
      <c r="A15" s="20" t="s">
        <v>251</v>
      </c>
      <c r="B15" s="20">
        <v>0</v>
      </c>
      <c r="C15" s="53">
        <v>25257000.229999997</v>
      </c>
    </row>
  </sheetData>
  <mergeCells count="6">
    <mergeCell ref="A7:K7"/>
    <mergeCell ref="A1:A3"/>
    <mergeCell ref="A4:K4"/>
    <mergeCell ref="A5:K5"/>
    <mergeCell ref="A6:K6"/>
    <mergeCell ref="B1:G3"/>
  </mergeCells>
  <hyperlinks>
    <hyperlink ref="A7" location="zoznam!A1" display="Späť na zoznam " xr:uid="{17B711A7-C87C-4745-9618-07BB51133150}"/>
    <hyperlink ref="A7:C7" location="'Úvod - zoznamy'!A1" display="Späť na úvodnú stranu" xr:uid="{9E82EE25-A1CB-491E-80E6-90FA8B647FFD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D97FA-3C8C-4E6A-AB6D-52F23865D88F}">
  <dimension ref="A1:K15"/>
  <sheetViews>
    <sheetView workbookViewId="0">
      <selection activeCell="J26" sqref="J26"/>
    </sheetView>
  </sheetViews>
  <sheetFormatPr defaultRowHeight="16.5" x14ac:dyDescent="0.3"/>
  <cols>
    <col min="1" max="1" width="40.5703125" customWidth="1"/>
    <col min="2" max="2" width="24.85546875" bestFit="1" customWidth="1"/>
    <col min="3" max="4" width="12" bestFit="1" customWidth="1"/>
    <col min="5" max="5" width="4" bestFit="1" customWidth="1"/>
    <col min="6" max="6" width="7.5703125" bestFit="1" customWidth="1"/>
    <col min="7" max="7" width="15.5703125" bestFit="1" customWidth="1"/>
  </cols>
  <sheetData>
    <row r="1" spans="1:11" ht="16.5" customHeight="1" x14ac:dyDescent="0.3">
      <c r="A1" s="255" t="e" vm="1">
        <v>#VALUE!</v>
      </c>
      <c r="B1" s="262" t="s">
        <v>0</v>
      </c>
      <c r="C1" s="262"/>
      <c r="D1" s="262"/>
      <c r="E1" s="262"/>
      <c r="F1" s="262"/>
      <c r="G1" s="262"/>
      <c r="H1" s="40"/>
      <c r="I1" s="40"/>
      <c r="J1" s="40"/>
      <c r="K1" s="40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40"/>
      <c r="I2" s="40"/>
      <c r="J2" s="40"/>
      <c r="K2" s="40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40"/>
      <c r="I3" s="40"/>
      <c r="J3" s="40"/>
      <c r="K3" s="40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252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253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10" spans="1:11" x14ac:dyDescent="0.3">
      <c r="A10" s="235" t="s">
        <v>254</v>
      </c>
      <c r="B10" s="236">
        <v>102</v>
      </c>
      <c r="C10" s="20"/>
    </row>
    <row r="11" spans="1:11" x14ac:dyDescent="0.3">
      <c r="A11" s="42" t="s">
        <v>255</v>
      </c>
      <c r="B11" s="43">
        <f>B10-B12</f>
        <v>15</v>
      </c>
      <c r="C11">
        <f>B10-B11</f>
        <v>87</v>
      </c>
    </row>
    <row r="12" spans="1:11" x14ac:dyDescent="0.3">
      <c r="A12" s="42" t="s">
        <v>256</v>
      </c>
      <c r="B12" s="43">
        <v>87</v>
      </c>
      <c r="C12">
        <f>C11-B12</f>
        <v>0</v>
      </c>
    </row>
    <row r="13" spans="1:11" x14ac:dyDescent="0.3">
      <c r="A13" s="42" t="s">
        <v>257</v>
      </c>
      <c r="B13" s="43">
        <v>44</v>
      </c>
      <c r="C13">
        <f>B12-B13</f>
        <v>43</v>
      </c>
    </row>
    <row r="14" spans="1:11" x14ac:dyDescent="0.3">
      <c r="A14" s="42" t="s">
        <v>258</v>
      </c>
      <c r="B14" s="43">
        <v>43</v>
      </c>
      <c r="C14">
        <f>C13-B14</f>
        <v>0</v>
      </c>
    </row>
    <row r="15" spans="1:11" x14ac:dyDescent="0.3">
      <c r="A15" s="235" t="s">
        <v>259</v>
      </c>
      <c r="B15" s="237">
        <v>0.49</v>
      </c>
      <c r="C15" s="20"/>
    </row>
  </sheetData>
  <mergeCells count="6">
    <mergeCell ref="A7:K7"/>
    <mergeCell ref="A1:A3"/>
    <mergeCell ref="A4:K4"/>
    <mergeCell ref="A5:K5"/>
    <mergeCell ref="A6:K6"/>
    <mergeCell ref="B1:G3"/>
  </mergeCells>
  <hyperlinks>
    <hyperlink ref="A7" location="zoznam!A1" display="Späť na zoznam " xr:uid="{373D58B1-2075-4AE0-8150-D08668CD8024}"/>
    <hyperlink ref="A7:C7" location="'Úvod - zoznamy'!A1" display="Späť na úvodnú stranu" xr:uid="{BEDBCA99-3BD0-4434-9518-A3E7119BF7EF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85EF3-5BEC-49AC-AE24-46E40B78AE1D}">
  <dimension ref="A1:K20"/>
  <sheetViews>
    <sheetView workbookViewId="0">
      <selection activeCell="A7" sqref="A7:K7"/>
    </sheetView>
  </sheetViews>
  <sheetFormatPr defaultRowHeight="16.5" x14ac:dyDescent="0.3"/>
  <cols>
    <col min="1" max="1" width="10.28515625" customWidth="1"/>
    <col min="2" max="2" width="21.85546875" bestFit="1" customWidth="1"/>
    <col min="3" max="3" width="17.140625" bestFit="1" customWidth="1"/>
    <col min="4" max="4" width="12" bestFit="1" customWidth="1"/>
    <col min="5" max="5" width="4" bestFit="1" customWidth="1"/>
    <col min="6" max="6" width="7.5703125" bestFit="1" customWidth="1"/>
    <col min="7" max="7" width="15.5703125" bestFit="1" customWidth="1"/>
    <col min="8" max="8" width="9.140625" bestFit="1" customWidth="1"/>
    <col min="9" max="10" width="12.42578125" bestFit="1" customWidth="1"/>
  </cols>
  <sheetData>
    <row r="1" spans="1:11" ht="16.5" customHeight="1" x14ac:dyDescent="0.3">
      <c r="A1" s="255" t="e" vm="1">
        <v>#VALUE!</v>
      </c>
      <c r="B1" s="262" t="s">
        <v>0</v>
      </c>
      <c r="C1" s="262"/>
      <c r="D1" s="262"/>
      <c r="E1" s="262"/>
      <c r="F1" s="262"/>
      <c r="G1" s="262"/>
      <c r="H1" s="262"/>
      <c r="I1" s="40"/>
      <c r="J1" s="40"/>
      <c r="K1" s="40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40"/>
      <c r="J2" s="40"/>
      <c r="K2" s="40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40"/>
      <c r="J3" s="40"/>
      <c r="K3" s="40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260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246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10" spans="1:11" x14ac:dyDescent="0.3">
      <c r="A10" s="44"/>
      <c r="B10" s="44" t="s">
        <v>261</v>
      </c>
      <c r="C10" s="205" t="s">
        <v>262</v>
      </c>
      <c r="D10" s="200" t="s">
        <v>263</v>
      </c>
    </row>
    <row r="11" spans="1:11" x14ac:dyDescent="0.3">
      <c r="A11" s="45" t="s">
        <v>264</v>
      </c>
      <c r="B11" s="201">
        <v>2131880.12</v>
      </c>
      <c r="C11" s="46">
        <v>4233742</v>
      </c>
      <c r="D11" s="201">
        <v>2101861.88</v>
      </c>
      <c r="H11" s="189"/>
      <c r="I11" s="199"/>
      <c r="J11" s="199"/>
    </row>
    <row r="12" spans="1:11" x14ac:dyDescent="0.3">
      <c r="A12" s="1" t="s">
        <v>265</v>
      </c>
      <c r="B12" s="202">
        <v>345846.49</v>
      </c>
      <c r="C12" s="47">
        <v>2183747</v>
      </c>
      <c r="D12" s="202">
        <v>1837900.51</v>
      </c>
      <c r="H12" s="189"/>
      <c r="I12" s="199"/>
      <c r="J12" s="199"/>
    </row>
    <row r="13" spans="1:11" x14ac:dyDescent="0.3">
      <c r="A13" s="1" t="s">
        <v>266</v>
      </c>
      <c r="B13" s="202">
        <v>490410.44</v>
      </c>
      <c r="C13" s="47">
        <v>2016647</v>
      </c>
      <c r="D13" s="202">
        <v>1526236.56</v>
      </c>
      <c r="H13" s="189"/>
      <c r="I13" s="199"/>
      <c r="J13" s="199"/>
    </row>
    <row r="14" spans="1:11" x14ac:dyDescent="0.3">
      <c r="A14" s="1" t="s">
        <v>267</v>
      </c>
      <c r="B14" s="202">
        <v>1475050.23</v>
      </c>
      <c r="C14" s="47">
        <v>2451581</v>
      </c>
      <c r="D14" s="202">
        <v>976530.77</v>
      </c>
      <c r="H14" s="189"/>
      <c r="I14" s="199"/>
      <c r="J14" s="199"/>
    </row>
    <row r="15" spans="1:11" x14ac:dyDescent="0.3">
      <c r="A15" s="1" t="s">
        <v>268</v>
      </c>
      <c r="B15" s="202">
        <v>448728.22</v>
      </c>
      <c r="C15" s="47">
        <v>1401844</v>
      </c>
      <c r="D15" s="202">
        <v>953115.78</v>
      </c>
      <c r="H15" s="189"/>
      <c r="I15" s="199"/>
      <c r="J15" s="199"/>
    </row>
    <row r="16" spans="1:11" x14ac:dyDescent="0.3">
      <c r="A16" s="1" t="s">
        <v>269</v>
      </c>
      <c r="B16" s="202">
        <v>1469611.4</v>
      </c>
      <c r="C16" s="47">
        <v>2225840</v>
      </c>
      <c r="D16" s="202">
        <v>756228.6</v>
      </c>
      <c r="H16" s="189"/>
      <c r="I16" s="199"/>
      <c r="J16" s="199"/>
    </row>
    <row r="17" spans="1:10" x14ac:dyDescent="0.3">
      <c r="A17" s="1" t="s">
        <v>270</v>
      </c>
      <c r="B17" s="202">
        <v>2148864.63</v>
      </c>
      <c r="C17" s="47">
        <v>2585094</v>
      </c>
      <c r="D17" s="202">
        <v>436229.37</v>
      </c>
      <c r="H17" s="189"/>
      <c r="I17" s="199"/>
      <c r="J17" s="199"/>
    </row>
    <row r="18" spans="1:10" x14ac:dyDescent="0.3">
      <c r="A18" s="1" t="s">
        <v>271</v>
      </c>
      <c r="B18" s="202">
        <v>55784.47</v>
      </c>
      <c r="C18" s="47">
        <v>413227</v>
      </c>
      <c r="D18" s="202">
        <v>357442.53</v>
      </c>
      <c r="H18" s="189"/>
      <c r="I18" s="199"/>
      <c r="J18" s="199"/>
    </row>
    <row r="19" spans="1:10" x14ac:dyDescent="0.3">
      <c r="A19" s="48" t="s">
        <v>272</v>
      </c>
      <c r="B19" s="203">
        <v>1030770</v>
      </c>
      <c r="C19" s="49">
        <v>1169766</v>
      </c>
      <c r="D19" s="203">
        <v>138996</v>
      </c>
      <c r="H19" s="189"/>
      <c r="I19" s="199"/>
      <c r="J19" s="199"/>
    </row>
    <row r="20" spans="1:10" x14ac:dyDescent="0.3">
      <c r="A20" s="50" t="s">
        <v>169</v>
      </c>
      <c r="B20" s="50"/>
      <c r="C20" s="51"/>
      <c r="D20" s="204">
        <f>SUM(D11:D19)</f>
        <v>9084541.9999999981</v>
      </c>
    </row>
  </sheetData>
  <mergeCells count="6">
    <mergeCell ref="A7:K7"/>
    <mergeCell ref="A1:A3"/>
    <mergeCell ref="A4:K4"/>
    <mergeCell ref="A5:K5"/>
    <mergeCell ref="A6:K6"/>
    <mergeCell ref="B1:H3"/>
  </mergeCells>
  <hyperlinks>
    <hyperlink ref="A7" location="zoznam!A1" display="Späť na zoznam " xr:uid="{EF33A1BC-205F-46EA-AE49-0FA4B6B2E729}"/>
    <hyperlink ref="A7:C7" location="'Úvod - zoznamy'!A1" display="Späť na úvodnú stranu" xr:uid="{5B33805D-DBE9-4308-A558-671924EFB5AD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24B1C-5BE6-4590-8266-4F521F3A44F6}">
  <dimension ref="A1:K16"/>
  <sheetViews>
    <sheetView workbookViewId="0">
      <selection activeCell="A8" sqref="A8:K8"/>
    </sheetView>
  </sheetViews>
  <sheetFormatPr defaultRowHeight="16.5" x14ac:dyDescent="0.3"/>
  <cols>
    <col min="1" max="1" width="40.85546875" customWidth="1"/>
    <col min="2" max="2" width="14.42578125" bestFit="1" customWidth="1"/>
    <col min="3" max="3" width="10.85546875" bestFit="1" customWidth="1"/>
    <col min="4" max="4" width="16.42578125" bestFit="1" customWidth="1"/>
    <col min="5" max="5" width="31.5703125" customWidth="1"/>
    <col min="6" max="6" width="20" bestFit="1" customWidth="1"/>
    <col min="7" max="7" width="4.28515625" customWidth="1"/>
    <col min="8" max="8" width="3.85546875" customWidth="1"/>
    <col min="9" max="9" width="5.42578125" customWidth="1"/>
    <col min="10" max="10" width="2.7109375" customWidth="1"/>
    <col min="11" max="11" width="4.8554687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273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0" t="s">
        <v>274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3" t="s">
        <v>275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1" spans="1:11" x14ac:dyDescent="0.3">
      <c r="A11" s="20"/>
      <c r="B11" s="20" t="s">
        <v>276</v>
      </c>
      <c r="C11" s="20" t="s">
        <v>277</v>
      </c>
      <c r="D11" s="20" t="s">
        <v>278</v>
      </c>
      <c r="E11" s="20" t="s">
        <v>279</v>
      </c>
      <c r="F11" s="20" t="s">
        <v>280</v>
      </c>
    </row>
    <row r="12" spans="1:11" x14ac:dyDescent="0.3">
      <c r="A12" t="s">
        <v>169</v>
      </c>
      <c r="B12" s="24">
        <v>21103</v>
      </c>
      <c r="C12" s="24">
        <v>18931.75</v>
      </c>
      <c r="D12" s="24"/>
      <c r="E12" s="24"/>
      <c r="F12" s="24"/>
    </row>
    <row r="13" spans="1:11" x14ac:dyDescent="0.3">
      <c r="A13" t="s">
        <v>281</v>
      </c>
      <c r="B13" s="24">
        <v>763</v>
      </c>
      <c r="C13" s="24">
        <v>671.44</v>
      </c>
      <c r="D13" s="24">
        <v>18260.310000000001</v>
      </c>
      <c r="E13" s="54">
        <v>3.5466346217333321E-2</v>
      </c>
      <c r="F13" s="54">
        <v>0.88</v>
      </c>
    </row>
    <row r="14" spans="1:11" x14ac:dyDescent="0.3">
      <c r="A14" t="s">
        <v>282</v>
      </c>
      <c r="B14" s="24">
        <v>4273</v>
      </c>
      <c r="C14" s="24">
        <v>3973.8900000000003</v>
      </c>
      <c r="D14" s="24">
        <v>14286.420000000002</v>
      </c>
      <c r="E14" s="54">
        <v>0.20990611010603882</v>
      </c>
      <c r="F14" s="54">
        <v>0.93</v>
      </c>
    </row>
    <row r="15" spans="1:11" x14ac:dyDescent="0.3">
      <c r="A15" t="s">
        <v>283</v>
      </c>
      <c r="B15" s="24">
        <v>6691</v>
      </c>
      <c r="C15" s="24">
        <v>5754.26</v>
      </c>
      <c r="D15" s="24">
        <v>8532.1600000000017</v>
      </c>
      <c r="E15" s="54">
        <v>0.30394760125186526</v>
      </c>
      <c r="F15" s="54">
        <v>0.86</v>
      </c>
    </row>
    <row r="16" spans="1:11" x14ac:dyDescent="0.3">
      <c r="A16" s="20" t="s">
        <v>284</v>
      </c>
      <c r="B16" s="53">
        <v>9376</v>
      </c>
      <c r="C16" s="53">
        <v>8532.16</v>
      </c>
      <c r="D16" s="53">
        <v>0</v>
      </c>
      <c r="E16" s="55">
        <v>0.45067994242476261</v>
      </c>
      <c r="F16" s="55">
        <v>0.91</v>
      </c>
    </row>
  </sheetData>
  <mergeCells count="6">
    <mergeCell ref="A8:K8"/>
    <mergeCell ref="A1:A3"/>
    <mergeCell ref="B1:K3"/>
    <mergeCell ref="A4:K4"/>
    <mergeCell ref="A5:K5"/>
    <mergeCell ref="A6:K6"/>
  </mergeCells>
  <hyperlinks>
    <hyperlink ref="A8" location="zoznam!A1" display="Späť na zoznam " xr:uid="{6E76C69E-D66B-45B5-A46B-CC6AAAD03E02}"/>
    <hyperlink ref="A8:C8" location="'Úvod - zoznamy'!A1" display="Späť na úvodnú stranu" xr:uid="{AE6DE9D4-3004-4FD4-8135-26FB349CE398}"/>
    <hyperlink ref="A7" r:id="rId1" xr:uid="{C6FF3833-075A-463B-A50F-B1BA5A672E49}"/>
  </hyperlinks>
  <pageMargins left="0.7" right="0.7" top="0.75" bottom="0.75" header="0.3" footer="0.3"/>
  <pageSetup orientation="portrait" r:id="rId2"/>
  <headerFooter>
    <oddFooter>&amp;L_x000D_&amp;1#&amp;"Calibri"&amp;10&amp;K000000 Interné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1CB60-938F-46F9-A5CC-32AED2928160}">
  <dimension ref="A1:S29"/>
  <sheetViews>
    <sheetView zoomScaleNormal="100" workbookViewId="0">
      <selection activeCell="L14" sqref="L14"/>
    </sheetView>
  </sheetViews>
  <sheetFormatPr defaultRowHeight="16.5" x14ac:dyDescent="0.3"/>
  <cols>
    <col min="1" max="1" width="23.28515625" customWidth="1"/>
    <col min="2" max="13" width="5.42578125" bestFit="1" customWidth="1"/>
    <col min="14" max="15" width="5.42578125" customWidth="1"/>
  </cols>
  <sheetData>
    <row r="1" spans="1:18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</row>
    <row r="2" spans="1:18" ht="16.5" customHeight="1" x14ac:dyDescent="0.3">
      <c r="A2" s="255"/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256"/>
    </row>
    <row r="3" spans="1:18" ht="16.5" customHeight="1" x14ac:dyDescent="0.3">
      <c r="A3" s="255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</row>
    <row r="4" spans="1:18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</row>
    <row r="5" spans="1:18" x14ac:dyDescent="0.3">
      <c r="A5" s="258" t="s">
        <v>66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</row>
    <row r="6" spans="1:18" s="11" customFormat="1" x14ac:dyDescent="0.3">
      <c r="A6" s="260" t="s">
        <v>67</v>
      </c>
      <c r="B6" s="260"/>
      <c r="C6" s="260"/>
      <c r="D6" s="260"/>
      <c r="E6" s="260"/>
      <c r="F6" s="260"/>
      <c r="G6" s="260"/>
      <c r="H6" s="260"/>
      <c r="I6" s="260"/>
      <c r="J6" s="260"/>
      <c r="K6" s="260"/>
      <c r="L6" s="260"/>
      <c r="M6" s="260"/>
    </row>
    <row r="7" spans="1:18" x14ac:dyDescent="0.3">
      <c r="A7" s="257" t="s">
        <v>68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</row>
    <row r="9" spans="1:18" x14ac:dyDescent="0.3">
      <c r="A9" s="20"/>
      <c r="B9" s="211">
        <v>2015</v>
      </c>
      <c r="C9" s="211">
        <v>2016</v>
      </c>
      <c r="D9" s="211">
        <v>2017</v>
      </c>
      <c r="E9" s="211">
        <v>2018</v>
      </c>
      <c r="F9" s="211">
        <v>2019</v>
      </c>
      <c r="G9" s="211">
        <v>2020</v>
      </c>
      <c r="H9" s="211">
        <v>2021</v>
      </c>
      <c r="I9" s="211">
        <v>2022</v>
      </c>
      <c r="J9" s="211">
        <v>2023</v>
      </c>
      <c r="K9" s="211">
        <v>2024</v>
      </c>
      <c r="L9" s="211">
        <v>2025</v>
      </c>
      <c r="M9" s="211">
        <v>2026</v>
      </c>
      <c r="N9" s="211">
        <v>2027</v>
      </c>
      <c r="O9" s="211">
        <v>2028</v>
      </c>
    </row>
    <row r="10" spans="1:18" x14ac:dyDescent="0.3">
      <c r="A10" s="19" t="s">
        <v>69</v>
      </c>
      <c r="B10" s="212">
        <v>1028</v>
      </c>
      <c r="C10" s="212">
        <v>1060</v>
      </c>
      <c r="D10" s="212">
        <v>1053</v>
      </c>
      <c r="E10" s="212">
        <v>1064</v>
      </c>
      <c r="F10" s="212">
        <v>1091</v>
      </c>
      <c r="G10" s="212">
        <v>1228</v>
      </c>
      <c r="H10" s="212">
        <v>1254.6944661249499</v>
      </c>
      <c r="I10" s="212">
        <v>1378</v>
      </c>
      <c r="J10" s="212">
        <v>1521.4</v>
      </c>
      <c r="K10" s="212">
        <v>1649.7131879999997</v>
      </c>
      <c r="L10" s="57">
        <v>1701</v>
      </c>
      <c r="M10" s="57"/>
      <c r="Q10" s="219"/>
      <c r="R10" s="56"/>
    </row>
    <row r="11" spans="1:18" x14ac:dyDescent="0.3">
      <c r="A11" t="s">
        <v>70</v>
      </c>
      <c r="B11" s="57"/>
      <c r="C11" s="57"/>
      <c r="D11" s="57"/>
      <c r="E11" s="57"/>
      <c r="F11" s="57"/>
      <c r="G11" s="57"/>
      <c r="H11" s="213">
        <v>1154</v>
      </c>
      <c r="I11" s="57">
        <v>1091</v>
      </c>
      <c r="J11" s="57">
        <v>1110</v>
      </c>
      <c r="K11" s="57">
        <v>1137</v>
      </c>
      <c r="L11" s="57"/>
      <c r="M11" s="57"/>
    </row>
    <row r="12" spans="1:18" x14ac:dyDescent="0.3">
      <c r="A12" t="s">
        <v>71</v>
      </c>
      <c r="B12" s="57"/>
      <c r="C12" s="57"/>
      <c r="D12" s="57"/>
      <c r="E12" s="57"/>
      <c r="F12" s="57"/>
      <c r="G12" s="57"/>
      <c r="H12" s="57"/>
      <c r="I12" s="57">
        <v>1322</v>
      </c>
      <c r="J12" s="57">
        <v>1325</v>
      </c>
      <c r="K12" s="57">
        <v>1325</v>
      </c>
      <c r="L12" s="57">
        <v>1327</v>
      </c>
      <c r="M12" s="57"/>
    </row>
    <row r="13" spans="1:18" x14ac:dyDescent="0.3">
      <c r="A13" t="s">
        <v>72</v>
      </c>
      <c r="B13" s="57"/>
      <c r="C13" s="57"/>
      <c r="D13" s="57"/>
      <c r="E13" s="57"/>
      <c r="F13" s="57"/>
      <c r="G13" s="57"/>
      <c r="H13" s="57"/>
      <c r="I13" s="57"/>
      <c r="J13" s="57">
        <v>1505</v>
      </c>
      <c r="K13" s="57">
        <v>1615</v>
      </c>
      <c r="L13" s="57">
        <v>1670</v>
      </c>
      <c r="M13" s="57">
        <v>1694</v>
      </c>
    </row>
    <row r="14" spans="1:18" x14ac:dyDescent="0.3">
      <c r="A14" t="s">
        <v>73</v>
      </c>
      <c r="K14">
        <v>1645</v>
      </c>
      <c r="L14">
        <v>1700</v>
      </c>
      <c r="M14">
        <v>1724</v>
      </c>
      <c r="N14">
        <v>1748</v>
      </c>
    </row>
    <row r="15" spans="1:18" x14ac:dyDescent="0.3">
      <c r="A15" s="20" t="s">
        <v>74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>
        <v>1701</v>
      </c>
      <c r="M15" s="20">
        <v>1784</v>
      </c>
      <c r="N15" s="20">
        <v>1867</v>
      </c>
      <c r="O15" s="20">
        <v>1950</v>
      </c>
    </row>
    <row r="18" spans="1:19" x14ac:dyDescent="0.3">
      <c r="S18" s="23"/>
    </row>
    <row r="29" spans="1:19" x14ac:dyDescent="0.3">
      <c r="A29" s="21"/>
      <c r="B29" s="21"/>
      <c r="C29" s="21"/>
    </row>
  </sheetData>
  <mergeCells count="6">
    <mergeCell ref="A7:M7"/>
    <mergeCell ref="B1:M3"/>
    <mergeCell ref="A5:M5"/>
    <mergeCell ref="A4:M4"/>
    <mergeCell ref="A6:M6"/>
    <mergeCell ref="A1:A3"/>
  </mergeCells>
  <hyperlinks>
    <hyperlink ref="A7" location="zoznam!A1" display="Späť na zoznam " xr:uid="{5033F26A-8A5F-407A-99A2-B4F0A2ADAE1D}"/>
    <hyperlink ref="A7:C7" location="'Úvod - zoznamy'!A1" display="Späť na úvodnú stranu" xr:uid="{67902CDB-C34F-4EAF-AEC2-6DAAAABEED89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62218-00AE-4FE8-8FF1-AECE9DF4FCC1}">
  <dimension ref="A1:K14"/>
  <sheetViews>
    <sheetView workbookViewId="0">
      <selection activeCell="A14" sqref="A14:I14"/>
    </sheetView>
  </sheetViews>
  <sheetFormatPr defaultRowHeight="16.5" x14ac:dyDescent="0.3"/>
  <cols>
    <col min="1" max="1" width="10.28515625" customWidth="1"/>
    <col min="2" max="7" width="7.140625" bestFit="1" customWidth="1"/>
    <col min="8" max="8" width="8.7109375" bestFit="1" customWidth="1"/>
    <col min="9" max="9" width="7.42578125" bestFit="1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285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0" t="s">
        <v>286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8" t="s">
        <v>287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0" spans="1:11" x14ac:dyDescent="0.3">
      <c r="A10" s="20"/>
      <c r="B10" s="52" t="s">
        <v>288</v>
      </c>
      <c r="C10" s="52" t="s">
        <v>289</v>
      </c>
      <c r="D10" s="52" t="s">
        <v>290</v>
      </c>
      <c r="E10" s="52" t="s">
        <v>291</v>
      </c>
      <c r="F10" s="52" t="s">
        <v>292</v>
      </c>
      <c r="G10" s="52" t="s">
        <v>293</v>
      </c>
      <c r="H10" s="52" t="s">
        <v>294</v>
      </c>
      <c r="I10" s="52" t="s">
        <v>295</v>
      </c>
      <c r="J10" s="5"/>
    </row>
    <row r="11" spans="1:11" x14ac:dyDescent="0.3">
      <c r="A11" t="s">
        <v>296</v>
      </c>
      <c r="B11">
        <v>34</v>
      </c>
      <c r="C11">
        <v>36</v>
      </c>
      <c r="D11">
        <v>48</v>
      </c>
      <c r="E11">
        <v>64</v>
      </c>
      <c r="F11">
        <v>56</v>
      </c>
      <c r="G11">
        <v>38</v>
      </c>
      <c r="H11">
        <v>30</v>
      </c>
      <c r="I11">
        <v>20</v>
      </c>
    </row>
    <row r="12" spans="1:11" x14ac:dyDescent="0.3">
      <c r="A12" t="s">
        <v>297</v>
      </c>
      <c r="B12">
        <v>9</v>
      </c>
      <c r="C12">
        <v>9</v>
      </c>
      <c r="D12">
        <v>14</v>
      </c>
      <c r="E12">
        <v>18</v>
      </c>
      <c r="F12">
        <v>15</v>
      </c>
      <c r="G12">
        <v>11</v>
      </c>
      <c r="H12">
        <v>14</v>
      </c>
      <c r="I12">
        <v>10</v>
      </c>
    </row>
    <row r="13" spans="1:11" x14ac:dyDescent="0.3">
      <c r="A13" t="s">
        <v>298</v>
      </c>
      <c r="B13">
        <v>3</v>
      </c>
      <c r="C13">
        <v>3</v>
      </c>
      <c r="D13">
        <v>4</v>
      </c>
      <c r="E13">
        <v>6</v>
      </c>
      <c r="F13">
        <v>5</v>
      </c>
      <c r="G13">
        <v>4</v>
      </c>
      <c r="H13">
        <v>4</v>
      </c>
      <c r="I13">
        <v>3</v>
      </c>
    </row>
    <row r="14" spans="1:11" x14ac:dyDescent="0.3">
      <c r="A14" s="20" t="s">
        <v>169</v>
      </c>
      <c r="B14" s="20">
        <f>SUM(B11:B13)</f>
        <v>46</v>
      </c>
      <c r="C14" s="20">
        <f t="shared" ref="C14:H14" si="0">SUM(C11:C13)</f>
        <v>48</v>
      </c>
      <c r="D14" s="20">
        <f t="shared" si="0"/>
        <v>66</v>
      </c>
      <c r="E14" s="20">
        <f t="shared" si="0"/>
        <v>88</v>
      </c>
      <c r="F14" s="20">
        <f t="shared" si="0"/>
        <v>76</v>
      </c>
      <c r="G14" s="20">
        <f>SUM(G11:G13)</f>
        <v>53</v>
      </c>
      <c r="H14" s="20">
        <f t="shared" si="0"/>
        <v>48</v>
      </c>
      <c r="I14" s="20">
        <v>34</v>
      </c>
    </row>
  </sheetData>
  <mergeCells count="6">
    <mergeCell ref="A8:K8"/>
    <mergeCell ref="A1:A3"/>
    <mergeCell ref="B1:K3"/>
    <mergeCell ref="A4:K4"/>
    <mergeCell ref="A5:K5"/>
    <mergeCell ref="A6:K6"/>
  </mergeCells>
  <hyperlinks>
    <hyperlink ref="A8" location="zoznam!A1" display="Späť na zoznam " xr:uid="{7DE4F47D-C1EA-4F53-8D1D-27A1BD35F7C4}"/>
    <hyperlink ref="A8:C8" location="'Úvod - zoznamy'!A1" display="Späť na úvodnú stranu" xr:uid="{212DAB52-309F-44F3-9578-6CA8FE682788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E6ABE-7EFE-4DDB-BF8D-46103B197F5C}">
  <dimension ref="A1:K14"/>
  <sheetViews>
    <sheetView zoomScale="93" zoomScaleNormal="93" workbookViewId="0">
      <selection activeCell="A13" sqref="A13:I13"/>
    </sheetView>
  </sheetViews>
  <sheetFormatPr defaultRowHeight="16.5" x14ac:dyDescent="0.3"/>
  <cols>
    <col min="1" max="1" width="35.42578125" bestFit="1" customWidth="1"/>
    <col min="2" max="7" width="13.140625" bestFit="1" customWidth="1"/>
    <col min="8" max="8" width="11.28515625" customWidth="1"/>
    <col min="9" max="9" width="15.570312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ht="16.149999999999999" customHeight="1" x14ac:dyDescent="0.3">
      <c r="A5" s="258" t="s">
        <v>299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</row>
    <row r="6" spans="1:11" s="11" customFormat="1" x14ac:dyDescent="0.3">
      <c r="A6" s="264" t="s">
        <v>286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9" spans="1:11" x14ac:dyDescent="0.3">
      <c r="A9" s="20" t="s">
        <v>300</v>
      </c>
      <c r="B9" s="238" t="s">
        <v>288</v>
      </c>
      <c r="C9" s="238" t="s">
        <v>289</v>
      </c>
      <c r="D9" s="238" t="s">
        <v>290</v>
      </c>
      <c r="E9" s="238" t="s">
        <v>291</v>
      </c>
      <c r="F9" s="238" t="s">
        <v>292</v>
      </c>
      <c r="G9" s="238" t="s">
        <v>293</v>
      </c>
      <c r="H9" s="238" t="s">
        <v>294</v>
      </c>
      <c r="I9" s="238" t="s">
        <v>295</v>
      </c>
    </row>
    <row r="10" spans="1:11" x14ac:dyDescent="0.3">
      <c r="A10" t="s">
        <v>296</v>
      </c>
      <c r="B10" s="56">
        <v>10.894265386868181</v>
      </c>
      <c r="C10" s="56">
        <v>12.16335795174458</v>
      </c>
      <c r="D10" s="56">
        <v>16.663247229474784</v>
      </c>
      <c r="E10" s="56">
        <v>22.224691632403601</v>
      </c>
      <c r="F10" s="56">
        <v>19.682334156125194</v>
      </c>
      <c r="G10" s="56">
        <v>13.654619339756035</v>
      </c>
      <c r="H10" s="56">
        <v>10.978908784298111</v>
      </c>
      <c r="I10" s="56">
        <v>7.3896394299336556</v>
      </c>
    </row>
    <row r="11" spans="1:11" x14ac:dyDescent="0.3">
      <c r="A11" t="s">
        <v>297</v>
      </c>
      <c r="B11" s="56">
        <v>5.8332166689999534</v>
      </c>
      <c r="C11" s="56">
        <v>5.5274474616118772</v>
      </c>
      <c r="D11" s="56">
        <v>8.400693897315918</v>
      </c>
      <c r="E11" s="56">
        <v>10.814948421708486</v>
      </c>
      <c r="F11" s="56">
        <v>8.9069032656863936</v>
      </c>
      <c r="G11" s="56">
        <v>6.3580544122296603</v>
      </c>
      <c r="H11" s="56">
        <v>7.9511391142658203</v>
      </c>
      <c r="I11" s="56">
        <v>5.6071349671029393</v>
      </c>
    </row>
    <row r="12" spans="1:11" x14ac:dyDescent="0.3">
      <c r="A12" t="s">
        <v>298</v>
      </c>
      <c r="B12" s="56">
        <v>6.0305507702018426</v>
      </c>
      <c r="C12" s="56">
        <v>5.1421196159865072</v>
      </c>
      <c r="D12" s="56">
        <v>6.4489189193546563</v>
      </c>
      <c r="E12" s="56">
        <v>9.3942141035336331</v>
      </c>
      <c r="F12" s="56">
        <v>7.6167959490832429</v>
      </c>
      <c r="G12" s="56">
        <v>5.9312156916242333</v>
      </c>
      <c r="H12" s="56">
        <v>6.0864087449520845</v>
      </c>
      <c r="I12" s="56">
        <v>4.541779832680831</v>
      </c>
    </row>
    <row r="13" spans="1:11" x14ac:dyDescent="0.3">
      <c r="A13" s="20" t="s">
        <v>301</v>
      </c>
      <c r="B13" s="229">
        <v>22.758032826069975</v>
      </c>
      <c r="C13" s="229">
        <v>22.832925029342967</v>
      </c>
      <c r="D13" s="229">
        <v>31.512860046145359</v>
      </c>
      <c r="E13" s="229">
        <v>42.433854157645719</v>
      </c>
      <c r="F13" s="229">
        <v>36.206033370894829</v>
      </c>
      <c r="G13" s="229">
        <v>25.943889443609926</v>
      </c>
      <c r="H13" s="229">
        <v>25.016456643516015</v>
      </c>
      <c r="I13" s="229">
        <v>17.538554229717427</v>
      </c>
    </row>
    <row r="14" spans="1:11" x14ac:dyDescent="0.3">
      <c r="B14" s="56"/>
      <c r="C14" s="56"/>
      <c r="D14" s="56"/>
      <c r="E14" s="56"/>
      <c r="F14" s="56"/>
      <c r="G14" s="56"/>
      <c r="H14" s="56"/>
      <c r="I14" s="56"/>
    </row>
  </sheetData>
  <mergeCells count="6">
    <mergeCell ref="A7:K7"/>
    <mergeCell ref="A1:A3"/>
    <mergeCell ref="B1:K3"/>
    <mergeCell ref="A4:K4"/>
    <mergeCell ref="A5:K5"/>
    <mergeCell ref="A6:K6"/>
  </mergeCells>
  <hyperlinks>
    <hyperlink ref="A7" location="zoznam!A1" display="Späť na zoznam " xr:uid="{068BEE9A-399C-4A97-A14D-1114F6D98F19}"/>
    <hyperlink ref="A7:C7" location="'Úvod - zoznamy'!A1" display="Späť na úvodnú stranu" xr:uid="{B6458C62-0B74-418C-818B-094FA716972D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9ABF7-69C0-4489-B0A1-1092ACFA7EDA}">
  <dimension ref="A1:S11"/>
  <sheetViews>
    <sheetView workbookViewId="0">
      <selection sqref="A1:A3"/>
    </sheetView>
  </sheetViews>
  <sheetFormatPr defaultRowHeight="16.5" x14ac:dyDescent="0.3"/>
  <cols>
    <col min="1" max="1" width="27.42578125" customWidth="1"/>
    <col min="2" max="9" width="5" bestFit="1" customWidth="1"/>
    <col min="10" max="10" width="9.140625" customWidth="1"/>
  </cols>
  <sheetData>
    <row r="1" spans="1:19" ht="16.5" customHeight="1" x14ac:dyDescent="0.3">
      <c r="A1" s="255" t="e" vm="1">
        <v>#VALUE!</v>
      </c>
      <c r="B1" s="223"/>
      <c r="C1" s="256" t="s">
        <v>0</v>
      </c>
      <c r="D1" s="256"/>
      <c r="E1" s="256"/>
      <c r="F1" s="256"/>
      <c r="G1" s="256"/>
      <c r="H1" s="256"/>
      <c r="I1" s="256"/>
      <c r="J1" s="256"/>
      <c r="K1" s="256"/>
      <c r="L1" s="40"/>
    </row>
    <row r="2" spans="1:19" ht="16.5" customHeight="1" x14ac:dyDescent="0.3">
      <c r="A2" s="255"/>
      <c r="B2" s="223"/>
      <c r="C2" s="256"/>
      <c r="D2" s="256"/>
      <c r="E2" s="256"/>
      <c r="F2" s="256"/>
      <c r="G2" s="256"/>
      <c r="H2" s="256"/>
      <c r="I2" s="256"/>
      <c r="J2" s="256"/>
      <c r="K2" s="256"/>
      <c r="L2" s="40"/>
    </row>
    <row r="3" spans="1:19" ht="16.5" customHeight="1" x14ac:dyDescent="0.3">
      <c r="A3" s="255"/>
      <c r="B3" s="223"/>
      <c r="C3" s="256"/>
      <c r="D3" s="256"/>
      <c r="E3" s="256"/>
      <c r="F3" s="256"/>
      <c r="G3" s="256"/>
      <c r="H3" s="256"/>
      <c r="I3" s="256"/>
      <c r="J3" s="256"/>
      <c r="K3" s="256"/>
      <c r="L3" s="40"/>
    </row>
    <row r="4" spans="1:19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</row>
    <row r="5" spans="1:19" x14ac:dyDescent="0.3">
      <c r="A5" s="258" t="s">
        <v>302</v>
      </c>
      <c r="B5" s="258"/>
      <c r="C5" s="263"/>
      <c r="D5" s="263"/>
      <c r="E5" s="263"/>
      <c r="F5" s="263"/>
      <c r="G5" s="263"/>
      <c r="H5" s="263"/>
      <c r="I5" s="263"/>
      <c r="J5" s="263"/>
      <c r="K5" s="263"/>
      <c r="L5" s="263"/>
    </row>
    <row r="6" spans="1:19" s="11" customFormat="1" x14ac:dyDescent="0.3">
      <c r="A6" s="260" t="s">
        <v>303</v>
      </c>
      <c r="B6" s="260"/>
      <c r="C6" s="264"/>
      <c r="D6" s="264"/>
      <c r="E6" s="264"/>
      <c r="F6" s="264"/>
      <c r="G6" s="264"/>
      <c r="H6" s="264"/>
      <c r="I6" s="264"/>
      <c r="J6" s="264"/>
      <c r="K6" s="264"/>
      <c r="L6" s="264"/>
    </row>
    <row r="7" spans="1:19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  <c r="L7" s="261"/>
    </row>
    <row r="9" spans="1:19" x14ac:dyDescent="0.3">
      <c r="A9" s="20"/>
      <c r="B9" s="241">
        <v>2018</v>
      </c>
      <c r="C9" s="241">
        <v>2019</v>
      </c>
      <c r="D9" s="241">
        <v>2020</v>
      </c>
      <c r="E9" s="241">
        <v>2021</v>
      </c>
      <c r="F9" s="241">
        <v>2022</v>
      </c>
      <c r="G9" s="241">
        <v>2023</v>
      </c>
      <c r="H9" s="241">
        <v>2024</v>
      </c>
      <c r="I9" s="241">
        <v>2025</v>
      </c>
      <c r="K9" s="1"/>
      <c r="L9" s="1"/>
      <c r="M9" s="239"/>
      <c r="N9" s="239"/>
      <c r="O9" s="239"/>
      <c r="P9" s="239"/>
      <c r="Q9" s="239"/>
      <c r="R9" s="239"/>
      <c r="S9" s="1"/>
    </row>
    <row r="10" spans="1:19" x14ac:dyDescent="0.3">
      <c r="A10" s="187" t="s">
        <v>304</v>
      </c>
      <c r="B10" s="224">
        <v>3</v>
      </c>
      <c r="C10" s="224">
        <v>8</v>
      </c>
      <c r="D10" s="224">
        <v>17</v>
      </c>
      <c r="E10" s="224">
        <v>15</v>
      </c>
      <c r="F10" s="224">
        <v>10</v>
      </c>
      <c r="G10" s="225"/>
      <c r="H10" s="225"/>
      <c r="K10" s="1"/>
      <c r="L10" s="240"/>
      <c r="M10" s="240"/>
      <c r="N10" s="240"/>
      <c r="O10" s="240"/>
      <c r="P10" s="240"/>
      <c r="Q10" s="240"/>
      <c r="R10" s="240"/>
      <c r="S10" s="1"/>
    </row>
    <row r="11" spans="1:19" x14ac:dyDescent="0.3">
      <c r="A11" s="48" t="s">
        <v>305</v>
      </c>
      <c r="B11" s="242"/>
      <c r="C11" s="242"/>
      <c r="D11" s="242"/>
      <c r="E11" s="242"/>
      <c r="F11" s="242"/>
      <c r="G11" s="242">
        <v>7</v>
      </c>
      <c r="H11" s="242">
        <v>4</v>
      </c>
      <c r="I11" s="20">
        <v>25</v>
      </c>
      <c r="K11" s="1"/>
      <c r="L11" s="1"/>
      <c r="M11" s="240"/>
      <c r="N11" s="240"/>
      <c r="O11" s="240"/>
      <c r="P11" s="240"/>
      <c r="Q11" s="240"/>
      <c r="R11" s="240"/>
      <c r="S11" s="1"/>
    </row>
  </sheetData>
  <mergeCells count="6">
    <mergeCell ref="A7:L7"/>
    <mergeCell ref="A1:A3"/>
    <mergeCell ref="A4:L4"/>
    <mergeCell ref="A5:L5"/>
    <mergeCell ref="A6:L6"/>
    <mergeCell ref="C1:K3"/>
  </mergeCells>
  <hyperlinks>
    <hyperlink ref="A7" location="zoznam!A1" display="Späť na zoznam " xr:uid="{E0988892-2F0A-434C-A074-ACE5BDEA7C18}"/>
    <hyperlink ref="A7:D7" location="'Úvod - zoznamy'!A1" display="Späť na úvodnú stranu" xr:uid="{704DE3D1-E159-457F-8183-12588ADE35DB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8D2F7-FF09-48DD-94E3-0349032FBAF9}">
  <dimension ref="A1:K14"/>
  <sheetViews>
    <sheetView workbookViewId="0">
      <selection activeCell="L10" sqref="L10"/>
    </sheetView>
  </sheetViews>
  <sheetFormatPr defaultRowHeight="16.5" x14ac:dyDescent="0.3"/>
  <cols>
    <col min="1" max="1" width="48.42578125" bestFit="1" customWidth="1"/>
    <col min="2" max="8" width="13.42578125" bestFit="1" customWidth="1"/>
    <col min="9" max="9" width="15.5703125" customWidth="1"/>
    <col min="10" max="11" width="13.42578125" bestFit="1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306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0" t="s">
        <v>307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9" spans="1:11" x14ac:dyDescent="0.3">
      <c r="A9" s="20"/>
      <c r="B9" s="52">
        <v>2015</v>
      </c>
      <c r="C9" s="52">
        <v>2016</v>
      </c>
      <c r="D9" s="52">
        <v>2017</v>
      </c>
      <c r="E9" s="52">
        <v>2018</v>
      </c>
      <c r="F9" s="52">
        <v>2019</v>
      </c>
      <c r="G9" s="52">
        <v>2020</v>
      </c>
      <c r="H9" s="52">
        <v>2021</v>
      </c>
      <c r="I9" s="52">
        <v>2022</v>
      </c>
      <c r="J9" s="52">
        <v>2023</v>
      </c>
      <c r="K9" s="52">
        <v>2024</v>
      </c>
    </row>
    <row r="10" spans="1:11" x14ac:dyDescent="0.3">
      <c r="A10" t="s">
        <v>308</v>
      </c>
      <c r="B10" s="137">
        <v>1263124866.6900032</v>
      </c>
      <c r="C10" s="137">
        <v>1345705595.6100035</v>
      </c>
      <c r="D10" s="137">
        <v>1314202443.2599998</v>
      </c>
      <c r="E10" s="137">
        <v>1365753035.9899993</v>
      </c>
      <c r="F10" s="137">
        <v>1457576987.3299947</v>
      </c>
      <c r="G10" s="137">
        <v>1389394609.7</v>
      </c>
      <c r="H10" s="137">
        <v>1467142277.9300001</v>
      </c>
      <c r="I10" s="137">
        <v>1545606230.8599999</v>
      </c>
      <c r="J10" s="137">
        <v>1644849256.1600015</v>
      </c>
      <c r="K10" s="137">
        <v>1841008771.75</v>
      </c>
    </row>
    <row r="11" spans="1:11" x14ac:dyDescent="0.3">
      <c r="A11" t="s">
        <v>309</v>
      </c>
      <c r="B11" s="137">
        <v>161926376.43000066</v>
      </c>
      <c r="C11" s="137">
        <v>170219520.62999684</v>
      </c>
      <c r="D11" s="137">
        <v>181890873.15000233</v>
      </c>
      <c r="E11" s="137">
        <v>197026278.44000033</v>
      </c>
      <c r="F11" s="137">
        <v>204528819.48999938</v>
      </c>
      <c r="G11" s="137">
        <v>194712110.28</v>
      </c>
      <c r="H11" s="137">
        <v>233573359.77999917</v>
      </c>
      <c r="I11" s="137">
        <v>280190606.74000001</v>
      </c>
      <c r="J11" s="137">
        <v>301476406.60999972</v>
      </c>
      <c r="K11" s="137">
        <v>324126074.79999924</v>
      </c>
    </row>
    <row r="12" spans="1:11" x14ac:dyDescent="0.3">
      <c r="A12" t="s">
        <v>310</v>
      </c>
      <c r="B12" s="137">
        <v>136685244.5</v>
      </c>
      <c r="C12" s="137">
        <v>141131566.83000001</v>
      </c>
      <c r="D12" s="137">
        <v>147102671.88</v>
      </c>
      <c r="E12" s="137">
        <v>148940060.52000001</v>
      </c>
      <c r="F12" s="137">
        <v>156711487.62</v>
      </c>
      <c r="G12" s="137">
        <v>162597851.19999999</v>
      </c>
      <c r="H12" s="137">
        <v>156510897.59</v>
      </c>
      <c r="I12" s="137">
        <v>114748634.75</v>
      </c>
      <c r="J12" s="137">
        <v>118878618.75</v>
      </c>
      <c r="K12" s="137">
        <v>125919216.27</v>
      </c>
    </row>
    <row r="13" spans="1:11" x14ac:dyDescent="0.3">
      <c r="A13" t="s">
        <v>311</v>
      </c>
      <c r="B13" s="137">
        <v>72338427.559999213</v>
      </c>
      <c r="C13" s="137">
        <v>73564899.469999969</v>
      </c>
      <c r="D13" s="137">
        <v>76118775.210002288</v>
      </c>
      <c r="E13" s="137">
        <v>80499791.949999481</v>
      </c>
      <c r="F13" s="137">
        <v>84403402.289999753</v>
      </c>
      <c r="G13" s="137">
        <v>81173995.019999996</v>
      </c>
      <c r="H13" s="137">
        <v>111056859.90000029</v>
      </c>
      <c r="I13" s="137">
        <v>124081826.44</v>
      </c>
      <c r="J13" s="137">
        <v>136169628.11999986</v>
      </c>
      <c r="K13" s="137">
        <v>160331095.65999955</v>
      </c>
    </row>
    <row r="14" spans="1:11" x14ac:dyDescent="0.3">
      <c r="A14" s="20" t="s">
        <v>312</v>
      </c>
      <c r="B14" s="243">
        <v>370950048.48999989</v>
      </c>
      <c r="C14" s="243">
        <v>384915986.92999679</v>
      </c>
      <c r="D14" s="243">
        <v>405112320.24000466</v>
      </c>
      <c r="E14" s="243">
        <v>426466130.90999985</v>
      </c>
      <c r="F14" s="243">
        <v>445643709.39999914</v>
      </c>
      <c r="G14" s="243">
        <v>438483956.5</v>
      </c>
      <c r="H14" s="243">
        <v>501141117.26999944</v>
      </c>
      <c r="I14" s="243">
        <v>519021067.93000001</v>
      </c>
      <c r="J14" s="243">
        <v>556524653.47999954</v>
      </c>
      <c r="K14" s="243">
        <v>610376386.72999883</v>
      </c>
    </row>
  </sheetData>
  <mergeCells count="6">
    <mergeCell ref="A7:K7"/>
    <mergeCell ref="A1:A3"/>
    <mergeCell ref="B1:K3"/>
    <mergeCell ref="A4:K4"/>
    <mergeCell ref="A5:K5"/>
    <mergeCell ref="A6:K6"/>
  </mergeCells>
  <hyperlinks>
    <hyperlink ref="A7" location="zoznam!A1" display="Späť na zoznam " xr:uid="{301527A6-8277-44B9-9C97-867020142C1B}"/>
    <hyperlink ref="A7:C7" location="'Úvod - zoznamy'!A1" display="Späť na úvodnú stranu" xr:uid="{4E9F2196-370B-4F9B-A711-C3C68939AFDC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2A821-FEEE-43D2-93AA-A19E32CC0115}">
  <dimension ref="A1:K14"/>
  <sheetViews>
    <sheetView topLeftCell="A7" workbookViewId="0">
      <selection activeCell="M13" sqref="M13"/>
    </sheetView>
  </sheetViews>
  <sheetFormatPr defaultRowHeight="16.5" x14ac:dyDescent="0.3"/>
  <cols>
    <col min="1" max="1" width="35.42578125" bestFit="1" customWidth="1"/>
    <col min="2" max="7" width="13.140625" bestFit="1" customWidth="1"/>
    <col min="8" max="8" width="11.28515625" customWidth="1"/>
    <col min="9" max="9" width="15.570312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313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0" t="s">
        <v>307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9" spans="1:11" x14ac:dyDescent="0.3">
      <c r="B9" s="5">
        <v>2015</v>
      </c>
      <c r="C9" s="5">
        <v>2016</v>
      </c>
      <c r="D9" s="5">
        <v>2017</v>
      </c>
      <c r="E9" s="5">
        <v>2018</v>
      </c>
      <c r="F9" s="5">
        <v>2019</v>
      </c>
      <c r="G9" s="5">
        <v>2020</v>
      </c>
      <c r="H9" s="5">
        <v>2021</v>
      </c>
      <c r="I9" s="5">
        <v>2022</v>
      </c>
      <c r="J9" s="5">
        <v>2023</v>
      </c>
      <c r="K9" s="5">
        <v>2024</v>
      </c>
    </row>
    <row r="10" spans="1:11" x14ac:dyDescent="0.3">
      <c r="A10" t="s">
        <v>314</v>
      </c>
      <c r="B10" s="23">
        <v>1</v>
      </c>
      <c r="C10" s="23">
        <v>1.0653781198500205</v>
      </c>
      <c r="D10" s="23">
        <v>1.0404374721114029</v>
      </c>
      <c r="E10" s="23">
        <v>1.0812494251411038</v>
      </c>
      <c r="F10" s="23">
        <v>1.1539452874121225</v>
      </c>
      <c r="G10" s="23">
        <v>1.0999661603851443</v>
      </c>
      <c r="H10" s="23">
        <v>1.1615180071425726</v>
      </c>
      <c r="I10" s="23">
        <v>1.2236369274482215</v>
      </c>
      <c r="J10" s="23">
        <v>1.3022063768487913</v>
      </c>
      <c r="K10" s="23">
        <v>1.4575033872734464</v>
      </c>
    </row>
    <row r="11" spans="1:11" x14ac:dyDescent="0.3">
      <c r="A11" t="s">
        <v>309</v>
      </c>
      <c r="B11" s="23">
        <v>1</v>
      </c>
      <c r="C11" s="23">
        <v>1.0512155238870624</v>
      </c>
      <c r="D11" s="23">
        <v>1.1232936669130749</v>
      </c>
      <c r="E11" s="23">
        <v>1.2167645740233868</v>
      </c>
      <c r="F11" s="23">
        <v>1.2630976126265345</v>
      </c>
      <c r="G11" s="23">
        <v>1.2024730903811234</v>
      </c>
      <c r="H11" s="23">
        <v>1.4424664154759916</v>
      </c>
      <c r="I11" s="23">
        <v>1.7303580362716504</v>
      </c>
      <c r="J11" s="23">
        <v>1.8618116038700174</v>
      </c>
      <c r="K11" s="23">
        <v>2.0016879395810854</v>
      </c>
    </row>
    <row r="12" spans="1:11" x14ac:dyDescent="0.3">
      <c r="A12" t="s">
        <v>310</v>
      </c>
      <c r="B12" s="23">
        <v>1</v>
      </c>
      <c r="C12" s="23">
        <v>1.0325296439002236</v>
      </c>
      <c r="D12" s="23">
        <v>1.0762147181146535</v>
      </c>
      <c r="E12" s="23">
        <v>1.0896571979281935</v>
      </c>
      <c r="F12" s="23">
        <v>1.1465135698681799</v>
      </c>
      <c r="G12" s="23">
        <v>1.1895786688225882</v>
      </c>
      <c r="H12" s="23">
        <v>1.1450460374309095</v>
      </c>
      <c r="I12" s="23">
        <v>0.83951003760321763</v>
      </c>
      <c r="J12" s="23">
        <v>0.86972532539896796</v>
      </c>
      <c r="K12" s="23">
        <v>0.92123489064688324</v>
      </c>
    </row>
    <row r="13" spans="1:11" x14ac:dyDescent="0.3">
      <c r="A13" t="s">
        <v>311</v>
      </c>
      <c r="B13" s="23">
        <v>1</v>
      </c>
      <c r="C13" s="23">
        <v>1.0169546387911665</v>
      </c>
      <c r="D13" s="23">
        <v>1.0522591902743195</v>
      </c>
      <c r="E13" s="23">
        <v>1.1128219767181287</v>
      </c>
      <c r="F13" s="23">
        <v>1.1667851394750537</v>
      </c>
      <c r="G13" s="23">
        <v>1.1221421000984899</v>
      </c>
      <c r="H13" s="23">
        <v>1.5352401710403103</v>
      </c>
      <c r="I13" s="23">
        <v>1.7152961520636258</v>
      </c>
      <c r="J13" s="23">
        <v>1.8823968492687726</v>
      </c>
      <c r="K13" s="23">
        <v>2.2164028313584385</v>
      </c>
    </row>
    <row r="14" spans="1:11" x14ac:dyDescent="0.3">
      <c r="A14" t="s">
        <v>312</v>
      </c>
      <c r="B14" s="23">
        <v>1</v>
      </c>
      <c r="C14" s="23">
        <v>1.03764910800483</v>
      </c>
      <c r="D14" s="23">
        <v>1.0920939945662946</v>
      </c>
      <c r="E14" s="23">
        <v>1.1496591863135894</v>
      </c>
      <c r="F14" s="23">
        <v>1.2013577332421157</v>
      </c>
      <c r="G14" s="23">
        <v>1.1820566091982077</v>
      </c>
      <c r="H14" s="23">
        <v>1.3509665770632977</v>
      </c>
      <c r="I14" s="23">
        <v>1.3991670038668071</v>
      </c>
      <c r="J14" s="23">
        <v>1.5002684478554593</v>
      </c>
      <c r="K14" s="23">
        <v>1.6454409137149726</v>
      </c>
    </row>
  </sheetData>
  <mergeCells count="6">
    <mergeCell ref="A7:K7"/>
    <mergeCell ref="A1:A3"/>
    <mergeCell ref="B1:K3"/>
    <mergeCell ref="A4:K4"/>
    <mergeCell ref="A5:K5"/>
    <mergeCell ref="A6:K6"/>
  </mergeCells>
  <hyperlinks>
    <hyperlink ref="A7" location="zoznam!A1" display="Späť na zoznam " xr:uid="{80EC4007-DFF7-48C0-9FBD-D482EF0D9461}"/>
    <hyperlink ref="A7:C7" location="'Úvod - zoznamy'!A1" display="Späť na úvodnú stranu" xr:uid="{DCA13AAD-D675-4FD6-A276-FC767F7175A0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6358E-2E7E-4C90-9111-B10F4FD23D2C}">
  <dimension ref="A1:K15"/>
  <sheetViews>
    <sheetView workbookViewId="0">
      <selection activeCell="A7" sqref="A7:K7"/>
    </sheetView>
  </sheetViews>
  <sheetFormatPr defaultRowHeight="16.5" x14ac:dyDescent="0.3"/>
  <cols>
    <col min="1" max="1" width="11.140625" bestFit="1" customWidth="1"/>
    <col min="2" max="2" width="21.42578125" customWidth="1"/>
    <col min="3" max="3" width="21.7109375" customWidth="1"/>
    <col min="4" max="4" width="9.42578125" customWidth="1"/>
    <col min="5" max="5" width="7.5703125" customWidth="1"/>
    <col min="6" max="6" width="8.42578125" customWidth="1"/>
    <col min="7" max="7" width="4.28515625" customWidth="1"/>
    <col min="8" max="8" width="6.140625" customWidth="1"/>
    <col min="9" max="9" width="4.5703125" customWidth="1"/>
    <col min="10" max="10" width="3.28515625" customWidth="1"/>
    <col min="11" max="11" width="4.42578125" customWidth="1"/>
  </cols>
  <sheetData>
    <row r="1" spans="1:11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40"/>
      <c r="H1" s="40"/>
      <c r="I1" s="40"/>
      <c r="J1" s="40"/>
      <c r="K1" s="40"/>
    </row>
    <row r="2" spans="1:11" ht="16.5" customHeight="1" x14ac:dyDescent="0.3">
      <c r="A2" s="255"/>
      <c r="B2" s="256"/>
      <c r="C2" s="256"/>
      <c r="D2" s="256"/>
      <c r="E2" s="256"/>
      <c r="F2" s="256"/>
      <c r="G2" s="40"/>
      <c r="H2" s="40"/>
      <c r="I2" s="40"/>
      <c r="J2" s="40"/>
      <c r="K2" s="40"/>
    </row>
    <row r="3" spans="1:11" ht="16.5" customHeight="1" x14ac:dyDescent="0.3">
      <c r="A3" s="255"/>
      <c r="B3" s="256"/>
      <c r="C3" s="256"/>
      <c r="D3" s="256"/>
      <c r="E3" s="256"/>
      <c r="F3" s="256"/>
      <c r="G3" s="40"/>
      <c r="H3" s="40"/>
      <c r="I3" s="40"/>
      <c r="J3" s="40"/>
      <c r="K3" s="40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315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0" t="s">
        <v>316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10" spans="1:11" x14ac:dyDescent="0.3">
      <c r="A10" s="20" t="s">
        <v>96</v>
      </c>
      <c r="B10" s="20"/>
      <c r="C10" s="20">
        <v>4265</v>
      </c>
    </row>
    <row r="11" spans="1:11" x14ac:dyDescent="0.3">
      <c r="A11" s="140">
        <v>0</v>
      </c>
      <c r="B11">
        <v>2519</v>
      </c>
      <c r="C11">
        <v>1746</v>
      </c>
    </row>
    <row r="12" spans="1:11" x14ac:dyDescent="0.3">
      <c r="A12" t="s">
        <v>317</v>
      </c>
      <c r="B12">
        <v>2001</v>
      </c>
      <c r="C12">
        <v>518</v>
      </c>
    </row>
    <row r="13" spans="1:11" x14ac:dyDescent="0.3">
      <c r="A13" t="s">
        <v>318</v>
      </c>
      <c r="B13">
        <v>745</v>
      </c>
      <c r="C13">
        <v>1256</v>
      </c>
    </row>
    <row r="14" spans="1:11" x14ac:dyDescent="0.3">
      <c r="A14" t="s">
        <v>319</v>
      </c>
      <c r="B14">
        <v>417</v>
      </c>
      <c r="C14">
        <v>328</v>
      </c>
    </row>
    <row r="15" spans="1:11" x14ac:dyDescent="0.3">
      <c r="A15" s="20" t="s">
        <v>320</v>
      </c>
      <c r="B15" s="20">
        <v>0</v>
      </c>
      <c r="C15" s="20">
        <v>417</v>
      </c>
    </row>
  </sheetData>
  <mergeCells count="6">
    <mergeCell ref="A7:K7"/>
    <mergeCell ref="A1:A3"/>
    <mergeCell ref="A4:K4"/>
    <mergeCell ref="A5:K5"/>
    <mergeCell ref="A6:K6"/>
    <mergeCell ref="B1:F3"/>
  </mergeCells>
  <hyperlinks>
    <hyperlink ref="A7" location="zoznam!A1" display="Späť na zoznam " xr:uid="{339EB7AD-D525-4524-923E-17D5459635E5}"/>
    <hyperlink ref="A7:C7" location="'Úvod - zoznamy'!A1" display="Späť na úvodnú stranu" xr:uid="{B9DADA29-4BB1-440B-8E23-8834B90BC931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B009E-8350-4D86-864B-5990DFC8B5A1}">
  <dimension ref="A1:K14"/>
  <sheetViews>
    <sheetView workbookViewId="0">
      <selection activeCell="A7" sqref="A7:K7"/>
    </sheetView>
  </sheetViews>
  <sheetFormatPr defaultRowHeight="16.5" x14ac:dyDescent="0.3"/>
  <cols>
    <col min="1" max="1" width="35.42578125" bestFit="1" customWidth="1"/>
    <col min="2" max="3" width="15.140625" bestFit="1" customWidth="1"/>
    <col min="4" max="4" width="8.7109375" customWidth="1"/>
    <col min="5" max="6" width="6.85546875" customWidth="1"/>
    <col min="7" max="7" width="6.140625" customWidth="1"/>
    <col min="8" max="8" width="4.85546875" customWidth="1"/>
    <col min="9" max="9" width="7.140625" customWidth="1"/>
    <col min="10" max="10" width="6.5703125" customWidth="1"/>
    <col min="11" max="11" width="7.42578125" customWidth="1"/>
  </cols>
  <sheetData>
    <row r="1" spans="1:11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40"/>
      <c r="G1" s="40"/>
      <c r="H1" s="40"/>
      <c r="I1" s="40"/>
      <c r="J1" s="40"/>
      <c r="K1" s="40"/>
    </row>
    <row r="2" spans="1:11" ht="16.5" customHeight="1" x14ac:dyDescent="0.3">
      <c r="A2" s="255"/>
      <c r="B2" s="256"/>
      <c r="C2" s="256"/>
      <c r="D2" s="256"/>
      <c r="E2" s="256"/>
      <c r="F2" s="40"/>
      <c r="G2" s="40"/>
      <c r="H2" s="40"/>
      <c r="I2" s="40"/>
      <c r="J2" s="40"/>
      <c r="K2" s="40"/>
    </row>
    <row r="3" spans="1:11" ht="16.5" customHeight="1" x14ac:dyDescent="0.3">
      <c r="A3" s="255"/>
      <c r="B3" s="256"/>
      <c r="C3" s="256"/>
      <c r="D3" s="256"/>
      <c r="E3" s="256"/>
      <c r="F3" s="40"/>
      <c r="G3" s="40"/>
      <c r="H3" s="40"/>
      <c r="I3" s="40"/>
      <c r="J3" s="40"/>
      <c r="K3" s="40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321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0" t="s">
        <v>316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9" spans="1:11" x14ac:dyDescent="0.3">
      <c r="A9" s="20" t="s">
        <v>96</v>
      </c>
      <c r="B9" s="243"/>
      <c r="C9" s="243">
        <v>1599921680.1599996</v>
      </c>
    </row>
    <row r="10" spans="1:11" x14ac:dyDescent="0.3">
      <c r="A10" s="140">
        <v>0</v>
      </c>
      <c r="B10" s="137">
        <v>1034564646.9099995</v>
      </c>
      <c r="C10" s="137">
        <v>565357033.25000012</v>
      </c>
    </row>
    <row r="11" spans="1:11" x14ac:dyDescent="0.3">
      <c r="A11" t="s">
        <v>317</v>
      </c>
      <c r="B11" s="137">
        <v>576656003.90999985</v>
      </c>
      <c r="C11" s="137">
        <v>457908642.9999997</v>
      </c>
    </row>
    <row r="12" spans="1:11" x14ac:dyDescent="0.3">
      <c r="A12" t="s">
        <v>318</v>
      </c>
      <c r="B12" s="137">
        <v>122800198.44999999</v>
      </c>
      <c r="C12" s="137">
        <v>453855805.45999986</v>
      </c>
    </row>
    <row r="13" spans="1:11" x14ac:dyDescent="0.3">
      <c r="A13" t="s">
        <v>319</v>
      </c>
      <c r="B13" s="137">
        <v>64418667.220000014</v>
      </c>
      <c r="C13" s="137">
        <v>58381531.229999974</v>
      </c>
    </row>
    <row r="14" spans="1:11" x14ac:dyDescent="0.3">
      <c r="A14" s="20" t="s">
        <v>320</v>
      </c>
      <c r="B14" s="243">
        <v>0</v>
      </c>
      <c r="C14" s="243">
        <v>64418667.220000036</v>
      </c>
    </row>
  </sheetData>
  <mergeCells count="6">
    <mergeCell ref="A7:K7"/>
    <mergeCell ref="A1:A3"/>
    <mergeCell ref="A4:K4"/>
    <mergeCell ref="A5:K5"/>
    <mergeCell ref="A6:K6"/>
    <mergeCell ref="B1:E3"/>
  </mergeCells>
  <hyperlinks>
    <hyperlink ref="A7" location="zoznam!A1" display="Späť na zoznam " xr:uid="{7837D66F-DC40-4DDB-B3C7-41F2A7A0988C}"/>
    <hyperlink ref="A7:C7" location="'Úvod - zoznamy'!A1" display="Späť na úvodnú stranu" xr:uid="{B83D9A28-4877-47D0-A54F-AEDEB4A060C8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DA802-7EAB-4E88-B0C6-A7655D6CDD7C}">
  <dimension ref="A1:K15"/>
  <sheetViews>
    <sheetView topLeftCell="A13" workbookViewId="0">
      <selection activeCell="M10" sqref="M10"/>
    </sheetView>
  </sheetViews>
  <sheetFormatPr defaultRowHeight="16.5" x14ac:dyDescent="0.3"/>
  <cols>
    <col min="1" max="1" width="22" customWidth="1"/>
    <col min="2" max="12" width="10.8554687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322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323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43" t="s">
        <v>324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1" spans="1:11" x14ac:dyDescent="0.3">
      <c r="A11" s="244"/>
      <c r="B11" s="244" t="s">
        <v>325</v>
      </c>
      <c r="C11" s="244" t="s">
        <v>326</v>
      </c>
      <c r="D11" s="244" t="s">
        <v>327</v>
      </c>
      <c r="E11" s="244" t="s">
        <v>328</v>
      </c>
      <c r="F11" s="244" t="s">
        <v>329</v>
      </c>
      <c r="G11" s="244" t="s">
        <v>330</v>
      </c>
      <c r="H11" s="244" t="s">
        <v>331</v>
      </c>
      <c r="I11" s="244" t="s">
        <v>332</v>
      </c>
      <c r="J11" s="244" t="s">
        <v>333</v>
      </c>
      <c r="K11" s="244" t="s">
        <v>334</v>
      </c>
    </row>
    <row r="12" spans="1:11" x14ac:dyDescent="0.3">
      <c r="A12" s="183" t="s">
        <v>129</v>
      </c>
      <c r="B12" s="184">
        <v>2.0330307754649111</v>
      </c>
      <c r="C12" s="184">
        <v>2.1202985270320545</v>
      </c>
      <c r="D12" s="184">
        <v>2.0236660414734438</v>
      </c>
      <c r="E12" s="184">
        <v>1.985268678462357</v>
      </c>
      <c r="F12" s="184">
        <v>2.0129783407599291</v>
      </c>
      <c r="G12" s="184">
        <v>1.9379420467002966</v>
      </c>
      <c r="H12" s="184">
        <v>1.9309485058395917</v>
      </c>
      <c r="I12" s="184">
        <v>1.8761425169655708</v>
      </c>
      <c r="J12" s="184">
        <v>1.7776928236046572</v>
      </c>
      <c r="K12" s="184">
        <v>1.8714992457004644</v>
      </c>
    </row>
    <row r="13" spans="1:11" x14ac:dyDescent="0.3">
      <c r="A13" s="183" t="s">
        <v>104</v>
      </c>
      <c r="B13" s="183">
        <v>1.7290000000000001</v>
      </c>
      <c r="C13" s="183">
        <v>1.7150000000000001</v>
      </c>
      <c r="D13" s="183">
        <v>1.6619999999999999</v>
      </c>
      <c r="E13" s="183">
        <v>1.639</v>
      </c>
      <c r="F13" s="183">
        <v>1.637</v>
      </c>
      <c r="G13" s="183">
        <v>1.756</v>
      </c>
      <c r="H13" s="183">
        <v>1.802</v>
      </c>
      <c r="I13" s="183">
        <v>1.744</v>
      </c>
      <c r="J13" s="183"/>
      <c r="K13" s="183"/>
    </row>
    <row r="14" spans="1:11" x14ac:dyDescent="0.3">
      <c r="A14" s="183" t="s">
        <v>98</v>
      </c>
      <c r="B14" s="183">
        <v>1.796</v>
      </c>
      <c r="C14" s="183">
        <v>1.8140000000000001</v>
      </c>
      <c r="D14" s="183">
        <v>1.804</v>
      </c>
      <c r="E14" s="183">
        <v>1.8220000000000001</v>
      </c>
      <c r="F14" s="183">
        <v>1.8859999999999999</v>
      </c>
      <c r="G14" s="183">
        <v>2.0489999999999999</v>
      </c>
      <c r="H14" s="183">
        <v>2.1800000000000002</v>
      </c>
      <c r="I14" s="183">
        <v>2.1619999999999999</v>
      </c>
      <c r="J14" s="183"/>
      <c r="K14" s="183"/>
    </row>
    <row r="15" spans="1:11" x14ac:dyDescent="0.3">
      <c r="A15" s="244" t="s">
        <v>335</v>
      </c>
      <c r="B15" s="245">
        <v>1.8983664341331741</v>
      </c>
      <c r="C15" s="245">
        <v>1.9251180479120047</v>
      </c>
      <c r="D15" s="245">
        <v>1.858787821952131</v>
      </c>
      <c r="E15" s="245">
        <v>1.8307516980420324</v>
      </c>
      <c r="F15" s="245">
        <v>1.8670889400690844</v>
      </c>
      <c r="G15" s="245">
        <v>2.0425401860636629</v>
      </c>
      <c r="H15" s="245">
        <v>2.0056316823490539</v>
      </c>
      <c r="I15" s="245">
        <v>1.9361038651786884</v>
      </c>
      <c r="J15" s="244"/>
      <c r="K15" s="244"/>
    </row>
  </sheetData>
  <mergeCells count="6">
    <mergeCell ref="A8:K8"/>
    <mergeCell ref="A1:A3"/>
    <mergeCell ref="B1:K3"/>
    <mergeCell ref="A4:K4"/>
    <mergeCell ref="A5:K5"/>
    <mergeCell ref="A6:K6"/>
  </mergeCells>
  <hyperlinks>
    <hyperlink ref="A8" location="zoznam!A1" display="Späť na zoznam " xr:uid="{27A51454-C1D5-412F-9C8E-5D944C8CCDB7}"/>
    <hyperlink ref="A8:C8" location="'Úvod - zoznamy'!A1" display="Späť na úvodnú stranu" xr:uid="{F2057874-920B-4177-863E-6C90F0593314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DD722-A911-49DE-B610-45A917E2A34B}">
  <dimension ref="A1:K25"/>
  <sheetViews>
    <sheetView topLeftCell="A19" workbookViewId="0">
      <selection activeCell="A25" sqref="A25:C25"/>
    </sheetView>
  </sheetViews>
  <sheetFormatPr defaultRowHeight="16.5" x14ac:dyDescent="0.3"/>
  <cols>
    <col min="1" max="1" width="9.85546875" customWidth="1"/>
    <col min="2" max="2" width="49.5703125" customWidth="1"/>
    <col min="3" max="3" width="56.140625" customWidth="1"/>
    <col min="4" max="11" width="10.710937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336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323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43" t="s">
        <v>337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0" spans="1:11" x14ac:dyDescent="0.3">
      <c r="A10" s="246" t="s">
        <v>215</v>
      </c>
      <c r="B10" s="244" t="s">
        <v>338</v>
      </c>
      <c r="C10" s="244" t="s">
        <v>339</v>
      </c>
    </row>
    <row r="11" spans="1:11" x14ac:dyDescent="0.3">
      <c r="A11" s="183" t="s">
        <v>340</v>
      </c>
      <c r="B11" s="185">
        <v>11.068718331204224</v>
      </c>
      <c r="C11" s="185">
        <v>8.571578840298935</v>
      </c>
    </row>
    <row r="12" spans="1:11" x14ac:dyDescent="0.3">
      <c r="A12" s="183" t="s">
        <v>341</v>
      </c>
      <c r="B12" s="185">
        <v>12.748152383598828</v>
      </c>
      <c r="C12" s="185">
        <v>11.575693620181045</v>
      </c>
    </row>
    <row r="13" spans="1:11" x14ac:dyDescent="0.3">
      <c r="A13" s="183" t="s">
        <v>342</v>
      </c>
      <c r="B13" s="185">
        <v>14.888752858659835</v>
      </c>
      <c r="C13" s="185">
        <v>12.781376622205984</v>
      </c>
    </row>
    <row r="14" spans="1:11" x14ac:dyDescent="0.3">
      <c r="A14" s="183" t="s">
        <v>343</v>
      </c>
      <c r="B14" s="185">
        <v>17.154275728139446</v>
      </c>
      <c r="C14" s="185">
        <v>16.833235351753871</v>
      </c>
    </row>
    <row r="15" spans="1:11" x14ac:dyDescent="0.3">
      <c r="A15" s="183" t="s">
        <v>344</v>
      </c>
      <c r="B15" s="185">
        <v>18.087809300708344</v>
      </c>
      <c r="C15" s="185"/>
    </row>
    <row r="16" spans="1:11" x14ac:dyDescent="0.3">
      <c r="A16" s="183" t="s">
        <v>345</v>
      </c>
      <c r="B16" s="185">
        <v>19.81822216189606</v>
      </c>
      <c r="C16" s="185"/>
    </row>
    <row r="17" spans="1:3" x14ac:dyDescent="0.3">
      <c r="A17" s="183" t="s">
        <v>346</v>
      </c>
      <c r="B17" s="185">
        <v>20.600866863487646</v>
      </c>
      <c r="C17" s="185">
        <v>22.380261937255838</v>
      </c>
    </row>
    <row r="18" spans="1:3" x14ac:dyDescent="0.3">
      <c r="A18" s="183" t="s">
        <v>347</v>
      </c>
      <c r="B18" s="185">
        <v>20.979277005096229</v>
      </c>
      <c r="C18" s="185"/>
    </row>
    <row r="19" spans="1:3" x14ac:dyDescent="0.3">
      <c r="A19" s="183" t="s">
        <v>348</v>
      </c>
      <c r="B19" s="185">
        <v>22.230133450772744</v>
      </c>
      <c r="C19" s="185">
        <v>17.189080875207932</v>
      </c>
    </row>
    <row r="20" spans="1:3" x14ac:dyDescent="0.3">
      <c r="A20" s="183" t="s">
        <v>349</v>
      </c>
      <c r="B20" s="185">
        <v>23.672399169267877</v>
      </c>
      <c r="C20" s="183"/>
    </row>
    <row r="21" spans="1:3" x14ac:dyDescent="0.3">
      <c r="A21" s="183" t="s">
        <v>350</v>
      </c>
      <c r="B21" s="185">
        <v>24.313906231889479</v>
      </c>
      <c r="C21" s="185">
        <v>0</v>
      </c>
    </row>
    <row r="22" spans="1:3" x14ac:dyDescent="0.3">
      <c r="A22" s="183" t="s">
        <v>351</v>
      </c>
      <c r="B22" s="185">
        <v>24.35771962082401</v>
      </c>
      <c r="C22" s="185">
        <v>22.827658971569072</v>
      </c>
    </row>
    <row r="23" spans="1:3" x14ac:dyDescent="0.3">
      <c r="A23" s="183" t="s">
        <v>352</v>
      </c>
      <c r="B23" s="185">
        <v>25.208902175493122</v>
      </c>
      <c r="C23" s="185">
        <v>25.866809809725417</v>
      </c>
    </row>
    <row r="24" spans="1:3" x14ac:dyDescent="0.3">
      <c r="A24" s="183" t="s">
        <v>353</v>
      </c>
      <c r="B24" s="185">
        <v>27.52657617663969</v>
      </c>
      <c r="C24" s="185"/>
    </row>
    <row r="25" spans="1:3" x14ac:dyDescent="0.3">
      <c r="A25" s="244" t="s">
        <v>354</v>
      </c>
      <c r="B25" s="249">
        <v>34.726565782937584</v>
      </c>
      <c r="C25" s="249">
        <v>32.658291668803422</v>
      </c>
    </row>
  </sheetData>
  <mergeCells count="6">
    <mergeCell ref="A8:K8"/>
    <mergeCell ref="A1:A3"/>
    <mergeCell ref="B1:K3"/>
    <mergeCell ref="A4:K4"/>
    <mergeCell ref="A5:K5"/>
    <mergeCell ref="A6:K6"/>
  </mergeCells>
  <hyperlinks>
    <hyperlink ref="A8" location="zoznam!A1" display="Späť na zoznam " xr:uid="{0A871A30-4FBD-477B-A507-5FA2DE3D5F69}"/>
    <hyperlink ref="A8:C8" location="'Úvod - zoznamy'!A1" display="Späť na úvodnú stranu" xr:uid="{6A30DC79-A3E9-4861-9278-F85A0C508E50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6689B-5870-4BAB-9632-842E0C87695E}">
  <dimension ref="A1:K26"/>
  <sheetViews>
    <sheetView workbookViewId="0">
      <selection activeCell="O13" sqref="O13"/>
    </sheetView>
  </sheetViews>
  <sheetFormatPr defaultRowHeight="16.5" x14ac:dyDescent="0.3"/>
  <cols>
    <col min="1" max="1" width="11.85546875" customWidth="1"/>
    <col min="2" max="7" width="13.140625" bestFit="1" customWidth="1"/>
    <col min="8" max="8" width="11.28515625" customWidth="1"/>
    <col min="9" max="9" width="15.570312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355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323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43" t="s">
        <v>337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1" spans="1:11" x14ac:dyDescent="0.3">
      <c r="A11" s="246" t="s">
        <v>356</v>
      </c>
      <c r="B11" s="244" t="s">
        <v>357</v>
      </c>
      <c r="C11" s="244" t="s">
        <v>358</v>
      </c>
      <c r="D11" s="244" t="s">
        <v>359</v>
      </c>
      <c r="E11" s="244" t="s">
        <v>169</v>
      </c>
    </row>
    <row r="12" spans="1:11" x14ac:dyDescent="0.3">
      <c r="A12" s="183" t="s">
        <v>353</v>
      </c>
      <c r="B12" s="186"/>
      <c r="C12" s="186"/>
      <c r="D12" s="186">
        <v>322.47188019116254</v>
      </c>
      <c r="E12" s="214">
        <f>B12+C12+D12</f>
        <v>322.47188019116254</v>
      </c>
    </row>
    <row r="13" spans="1:11" x14ac:dyDescent="0.3">
      <c r="A13" s="183" t="s">
        <v>344</v>
      </c>
      <c r="B13" s="186"/>
      <c r="C13" s="186"/>
      <c r="D13" s="186">
        <v>339.00200000000001</v>
      </c>
      <c r="E13" s="214">
        <f t="shared" ref="E13:E26" si="0">B13+C13+D13</f>
        <v>339.00200000000001</v>
      </c>
    </row>
    <row r="14" spans="1:11" x14ac:dyDescent="0.3">
      <c r="A14" s="183" t="s">
        <v>351</v>
      </c>
      <c r="B14" s="186">
        <v>284.39524134121547</v>
      </c>
      <c r="C14" s="186">
        <v>95.501117249635314</v>
      </c>
      <c r="D14" s="186">
        <v>0</v>
      </c>
      <c r="E14" s="214">
        <f t="shared" si="0"/>
        <v>379.89635859085081</v>
      </c>
    </row>
    <row r="15" spans="1:11" x14ac:dyDescent="0.3">
      <c r="A15" s="183" t="s">
        <v>348</v>
      </c>
      <c r="B15" s="186">
        <v>196.999</v>
      </c>
      <c r="C15" s="186">
        <v>186.08099999999999</v>
      </c>
      <c r="D15" s="186">
        <v>0</v>
      </c>
      <c r="E15" s="214">
        <f t="shared" si="0"/>
        <v>383.08</v>
      </c>
    </row>
    <row r="16" spans="1:11" x14ac:dyDescent="0.3">
      <c r="A16" s="183" t="s">
        <v>349</v>
      </c>
      <c r="B16" s="186"/>
      <c r="C16" s="186"/>
      <c r="D16" s="186">
        <v>385.11017684556089</v>
      </c>
      <c r="E16" s="214">
        <f t="shared" si="0"/>
        <v>385.11017684556089</v>
      </c>
    </row>
    <row r="17" spans="1:5" x14ac:dyDescent="0.3">
      <c r="A17" s="183" t="s">
        <v>345</v>
      </c>
      <c r="B17" s="186"/>
      <c r="C17" s="186"/>
      <c r="D17" s="186">
        <v>447.74847349995929</v>
      </c>
      <c r="E17" s="214">
        <f t="shared" si="0"/>
        <v>447.74847349995929</v>
      </c>
    </row>
    <row r="18" spans="1:5" x14ac:dyDescent="0.3">
      <c r="A18" s="183" t="s">
        <v>346</v>
      </c>
      <c r="B18" s="186">
        <v>456.19499999999999</v>
      </c>
      <c r="C18" s="186">
        <v>111.07599999999999</v>
      </c>
      <c r="D18" s="186">
        <v>0</v>
      </c>
      <c r="E18" s="214">
        <f t="shared" si="0"/>
        <v>567.27099999999996</v>
      </c>
    </row>
    <row r="19" spans="1:5" x14ac:dyDescent="0.3">
      <c r="A19" s="183" t="s">
        <v>347</v>
      </c>
      <c r="B19" s="186"/>
      <c r="C19" s="186"/>
      <c r="D19" s="186">
        <v>575.63675215264834</v>
      </c>
      <c r="E19" s="214">
        <f t="shared" si="0"/>
        <v>575.63675215264834</v>
      </c>
    </row>
    <row r="20" spans="1:5" x14ac:dyDescent="0.3">
      <c r="A20" s="183" t="s">
        <v>354</v>
      </c>
      <c r="B20" s="186">
        <v>342.96300000000002</v>
      </c>
      <c r="C20" s="186">
        <v>245.65299999999999</v>
      </c>
      <c r="D20" s="186">
        <v>0</v>
      </c>
      <c r="E20" s="214">
        <f t="shared" si="0"/>
        <v>588.61599999999999</v>
      </c>
    </row>
    <row r="21" spans="1:5" x14ac:dyDescent="0.3">
      <c r="A21" s="183" t="s">
        <v>352</v>
      </c>
      <c r="B21" s="186">
        <v>392.45499999999998</v>
      </c>
      <c r="C21" s="186">
        <v>219.898</v>
      </c>
      <c r="D21" s="186">
        <v>0</v>
      </c>
      <c r="E21" s="214">
        <f t="shared" si="0"/>
        <v>612.35299999999995</v>
      </c>
    </row>
    <row r="22" spans="1:5" x14ac:dyDescent="0.3">
      <c r="A22" s="183" t="s">
        <v>350</v>
      </c>
      <c r="B22" s="186"/>
      <c r="C22" s="186"/>
      <c r="D22" s="186">
        <v>632.19600000000003</v>
      </c>
      <c r="E22" s="214">
        <f t="shared" si="0"/>
        <v>632.19600000000003</v>
      </c>
    </row>
    <row r="23" spans="1:5" x14ac:dyDescent="0.3">
      <c r="A23" s="183" t="s">
        <v>340</v>
      </c>
      <c r="B23" s="186">
        <v>442.38776278294529</v>
      </c>
      <c r="C23" s="186">
        <v>233.03430291951179</v>
      </c>
      <c r="D23" s="186">
        <v>0</v>
      </c>
      <c r="E23" s="214">
        <f t="shared" si="0"/>
        <v>675.42206570245708</v>
      </c>
    </row>
    <row r="24" spans="1:5" x14ac:dyDescent="0.3">
      <c r="A24" s="183" t="s">
        <v>342</v>
      </c>
      <c r="B24" s="186">
        <v>474.685</v>
      </c>
      <c r="C24" s="186">
        <v>220.04599999999999</v>
      </c>
      <c r="D24" s="186">
        <v>0</v>
      </c>
      <c r="E24" s="214">
        <f t="shared" si="0"/>
        <v>694.73099999999999</v>
      </c>
    </row>
    <row r="25" spans="1:5" x14ac:dyDescent="0.3">
      <c r="A25" s="183" t="s">
        <v>341</v>
      </c>
      <c r="B25" s="186">
        <v>672.15300000000002</v>
      </c>
      <c r="C25" s="186">
        <v>167.96600000000001</v>
      </c>
      <c r="D25" s="186">
        <v>0</v>
      </c>
      <c r="E25" s="214">
        <f t="shared" si="0"/>
        <v>840.11900000000003</v>
      </c>
    </row>
    <row r="26" spans="1:5" x14ac:dyDescent="0.3">
      <c r="A26" s="244" t="s">
        <v>343</v>
      </c>
      <c r="B26" s="247">
        <v>850.82</v>
      </c>
      <c r="C26" s="247">
        <v>149.55000000000001</v>
      </c>
      <c r="D26" s="247">
        <v>0</v>
      </c>
      <c r="E26" s="248">
        <f t="shared" si="0"/>
        <v>1000.3700000000001</v>
      </c>
    </row>
  </sheetData>
  <mergeCells count="6">
    <mergeCell ref="A8:K8"/>
    <mergeCell ref="A1:A3"/>
    <mergeCell ref="B1:K3"/>
    <mergeCell ref="A4:K4"/>
    <mergeCell ref="A5:K5"/>
    <mergeCell ref="A6:K6"/>
  </mergeCells>
  <hyperlinks>
    <hyperlink ref="A8" location="zoznam!A1" display="Späť na zoznam " xr:uid="{161AF4F3-BA00-4477-83AD-E783FD7FBD95}"/>
    <hyperlink ref="A8:C8" location="'Úvod - zoznamy'!A1" display="Späť na úvodnú stranu" xr:uid="{97D325E3-BEAB-4E2F-A0B2-93705C6D8B80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6931A-56EC-483D-ACD6-152474EDDBE0}">
  <dimension ref="A1:R92"/>
  <sheetViews>
    <sheetView workbookViewId="0">
      <selection activeCell="A5" sqref="A5:M5"/>
    </sheetView>
  </sheetViews>
  <sheetFormatPr defaultRowHeight="16.5" x14ac:dyDescent="0.3"/>
  <cols>
    <col min="1" max="1" width="24.28515625" bestFit="1" customWidth="1"/>
    <col min="2" max="2" width="10.85546875" bestFit="1" customWidth="1"/>
    <col min="3" max="4" width="13.7109375" bestFit="1" customWidth="1"/>
    <col min="5" max="6" width="13.140625" bestFit="1" customWidth="1"/>
    <col min="7" max="7" width="13.7109375" bestFit="1" customWidth="1"/>
    <col min="8" max="12" width="13.140625" bestFit="1" customWidth="1"/>
    <col min="13" max="13" width="5.42578125" bestFit="1" customWidth="1"/>
    <col min="14" max="16" width="13.140625" bestFit="1" customWidth="1"/>
  </cols>
  <sheetData>
    <row r="1" spans="1:13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  <c r="H1" s="256"/>
      <c r="I1" s="176"/>
      <c r="J1" s="176"/>
      <c r="K1" s="176"/>
      <c r="L1" s="176"/>
      <c r="M1" s="176"/>
    </row>
    <row r="2" spans="1:13" ht="16.5" customHeight="1" x14ac:dyDescent="0.3">
      <c r="A2" s="255"/>
      <c r="B2" s="256"/>
      <c r="C2" s="256"/>
      <c r="D2" s="256"/>
      <c r="E2" s="256"/>
      <c r="F2" s="256"/>
      <c r="G2" s="256"/>
      <c r="H2" s="256"/>
      <c r="I2" s="176"/>
      <c r="J2" s="176"/>
      <c r="K2" s="176"/>
      <c r="L2" s="176"/>
      <c r="M2" s="176"/>
    </row>
    <row r="3" spans="1:13" ht="16.5" customHeight="1" x14ac:dyDescent="0.3">
      <c r="A3" s="255"/>
      <c r="B3" s="256"/>
      <c r="C3" s="256"/>
      <c r="D3" s="256"/>
      <c r="E3" s="256"/>
      <c r="F3" s="256"/>
      <c r="G3" s="256"/>
      <c r="H3" s="256"/>
      <c r="I3" s="176"/>
      <c r="J3" s="176"/>
      <c r="K3" s="176"/>
      <c r="L3" s="176"/>
      <c r="M3" s="176"/>
    </row>
    <row r="4" spans="1:13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</row>
    <row r="5" spans="1:13" x14ac:dyDescent="0.3">
      <c r="A5" s="258" t="s">
        <v>75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</row>
    <row r="6" spans="1:13" s="11" customFormat="1" x14ac:dyDescent="0.3">
      <c r="A6" s="260" t="s">
        <v>67</v>
      </c>
      <c r="B6" s="260"/>
      <c r="C6" s="260"/>
      <c r="D6" s="260"/>
      <c r="E6" s="260"/>
      <c r="F6" s="260"/>
      <c r="G6" s="260"/>
      <c r="H6" s="260"/>
      <c r="I6" s="260"/>
      <c r="J6" s="260"/>
      <c r="K6" s="260"/>
      <c r="L6" s="260"/>
      <c r="M6" s="260"/>
    </row>
    <row r="7" spans="1:13" x14ac:dyDescent="0.3">
      <c r="A7" s="257" t="s">
        <v>68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</row>
    <row r="8" spans="1:13" x14ac:dyDescent="0.3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</row>
    <row r="9" spans="1:13" x14ac:dyDescent="0.3">
      <c r="A9" s="52"/>
      <c r="B9" s="226">
        <v>2019</v>
      </c>
      <c r="C9" s="226">
        <v>2020</v>
      </c>
      <c r="D9" s="226">
        <v>2021</v>
      </c>
      <c r="E9" s="226">
        <v>2022</v>
      </c>
      <c r="F9" s="226">
        <v>2023</v>
      </c>
      <c r="G9" s="226">
        <v>2024</v>
      </c>
      <c r="H9" s="226">
        <v>2025</v>
      </c>
      <c r="I9" s="17"/>
      <c r="J9" s="17"/>
      <c r="K9" s="17"/>
      <c r="L9" s="17"/>
      <c r="M9" s="17"/>
    </row>
    <row r="10" spans="1:13" x14ac:dyDescent="0.3">
      <c r="A10" t="s">
        <v>76</v>
      </c>
      <c r="B10" s="207">
        <v>1</v>
      </c>
      <c r="C10" s="207">
        <v>1.019409368635438</v>
      </c>
      <c r="D10" s="207">
        <v>1.1116683647861509</v>
      </c>
      <c r="E10" s="207">
        <v>1.2077393075356415</v>
      </c>
      <c r="F10" s="207">
        <v>1.4143584521384931</v>
      </c>
      <c r="G10" s="207">
        <v>1.610532253543788</v>
      </c>
      <c r="H10" s="207">
        <v>1.6912423625254582</v>
      </c>
      <c r="I10" s="17"/>
      <c r="J10" s="17"/>
      <c r="K10" s="17"/>
      <c r="L10" s="17"/>
      <c r="M10" s="17"/>
    </row>
    <row r="11" spans="1:13" x14ac:dyDescent="0.3">
      <c r="A11" t="s">
        <v>77</v>
      </c>
      <c r="B11" s="207">
        <v>1</v>
      </c>
      <c r="C11" s="207">
        <v>1.1255728689275895</v>
      </c>
      <c r="D11" s="207">
        <v>1.1500407572181042</v>
      </c>
      <c r="E11" s="207">
        <v>1.2630614115490375</v>
      </c>
      <c r="F11" s="207">
        <v>1.3945004582951421</v>
      </c>
      <c r="G11" s="207">
        <v>1.5121110793125296</v>
      </c>
      <c r="H11" s="207">
        <v>1.567106496361109</v>
      </c>
      <c r="I11" s="17"/>
      <c r="J11" s="17"/>
      <c r="K11" s="17"/>
      <c r="L11" s="17"/>
      <c r="M11" s="17"/>
    </row>
    <row r="12" spans="1:13" x14ac:dyDescent="0.3">
      <c r="A12" t="s">
        <v>78</v>
      </c>
      <c r="B12" s="207">
        <v>1</v>
      </c>
      <c r="C12" s="207">
        <v>0.99760013709090412</v>
      </c>
      <c r="D12" s="207">
        <v>1.0784000555741922</v>
      </c>
      <c r="E12" s="207">
        <v>1.1643733110867347</v>
      </c>
      <c r="F12" s="207">
        <v>1.300075705874945</v>
      </c>
      <c r="G12" s="207">
        <v>1.3764715476755007</v>
      </c>
      <c r="H12" s="207">
        <v>1.4462754936770659</v>
      </c>
      <c r="I12" s="17"/>
      <c r="J12" s="17"/>
      <c r="K12" s="17"/>
      <c r="L12" s="17"/>
      <c r="M12" s="17"/>
    </row>
    <row r="13" spans="1:13" x14ac:dyDescent="0.3">
      <c r="A13" s="20" t="s">
        <v>79</v>
      </c>
      <c r="B13" s="227">
        <v>1</v>
      </c>
      <c r="C13" s="227">
        <v>0.96021752963889651</v>
      </c>
      <c r="D13" s="227">
        <v>0.99562275981627057</v>
      </c>
      <c r="E13" s="227">
        <v>0.97475255082412138</v>
      </c>
      <c r="F13" s="227">
        <v>0.96801499218031151</v>
      </c>
      <c r="G13" s="227">
        <v>0.97783536042620234</v>
      </c>
      <c r="H13" s="227"/>
      <c r="I13" s="17"/>
      <c r="J13" s="17"/>
    </row>
    <row r="14" spans="1:13" x14ac:dyDescent="0.3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</row>
    <row r="15" spans="1:13" x14ac:dyDescent="0.3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</row>
    <row r="16" spans="1:13" x14ac:dyDescent="0.3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</row>
    <row r="17" spans="1:16" x14ac:dyDescent="0.3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</row>
    <row r="18" spans="1:16" x14ac:dyDescent="0.3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</row>
    <row r="19" spans="1:16" x14ac:dyDescent="0.3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</row>
    <row r="20" spans="1:16" x14ac:dyDescent="0.3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</row>
    <row r="21" spans="1:16" x14ac:dyDescent="0.3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</row>
    <row r="22" spans="1:16" x14ac:dyDescent="0.3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</row>
    <row r="23" spans="1:16" x14ac:dyDescent="0.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</row>
    <row r="24" spans="1:16" x14ac:dyDescent="0.3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</row>
    <row r="25" spans="1:16" x14ac:dyDescent="0.3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</row>
    <row r="26" spans="1:16" x14ac:dyDescent="0.3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</row>
    <row r="27" spans="1:16" x14ac:dyDescent="0.3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</row>
    <row r="28" spans="1:16" x14ac:dyDescent="0.3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</row>
    <row r="29" spans="1:16" x14ac:dyDescent="0.3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</row>
    <row r="30" spans="1:16" x14ac:dyDescent="0.3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</row>
    <row r="32" spans="1:16" x14ac:dyDescent="0.3">
      <c r="A32" s="5"/>
      <c r="B32" s="206"/>
      <c r="C32" s="206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</row>
    <row r="33" spans="2:18" x14ac:dyDescent="0.3"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</row>
    <row r="34" spans="2:18" x14ac:dyDescent="0.3"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</row>
    <row r="35" spans="2:18" x14ac:dyDescent="0.3"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</row>
    <row r="36" spans="2:18" x14ac:dyDescent="0.3"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</row>
    <row r="37" spans="2:18" x14ac:dyDescent="0.3"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</row>
    <row r="38" spans="2:18" x14ac:dyDescent="0.3"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</row>
    <row r="39" spans="2:18" x14ac:dyDescent="0.3">
      <c r="B39" s="207"/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</row>
    <row r="40" spans="2:18" x14ac:dyDescent="0.3"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</row>
    <row r="41" spans="2:18" x14ac:dyDescent="0.3"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</row>
    <row r="42" spans="2:18" x14ac:dyDescent="0.3"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</row>
    <row r="43" spans="2:18" x14ac:dyDescent="0.3"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</row>
    <row r="44" spans="2:18" x14ac:dyDescent="0.3"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3"/>
      <c r="R44" s="23"/>
    </row>
    <row r="45" spans="2:18" x14ac:dyDescent="0.3"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3"/>
      <c r="R45" s="23"/>
    </row>
    <row r="46" spans="2:18" x14ac:dyDescent="0.3"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3"/>
      <c r="R46" s="23"/>
    </row>
    <row r="47" spans="2:18" x14ac:dyDescent="0.3"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8"/>
      <c r="M47" s="207"/>
      <c r="N47" s="207"/>
      <c r="O47" s="207"/>
      <c r="P47" s="207"/>
      <c r="Q47" s="23"/>
      <c r="R47" s="23"/>
    </row>
    <row r="48" spans="2:18" x14ac:dyDescent="0.3"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</row>
    <row r="49" spans="1:16" x14ac:dyDescent="0.3"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</row>
    <row r="50" spans="1:16" x14ac:dyDescent="0.3"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</row>
    <row r="51" spans="1:16" x14ac:dyDescent="0.3"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</row>
    <row r="52" spans="1:16" x14ac:dyDescent="0.3">
      <c r="B52" s="207"/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</row>
    <row r="53" spans="1:16" x14ac:dyDescent="0.3"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</row>
    <row r="54" spans="1:16" x14ac:dyDescent="0.3"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</row>
    <row r="55" spans="1:16" x14ac:dyDescent="0.3">
      <c r="A55" s="22"/>
      <c r="B55" s="209"/>
      <c r="C55" s="209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</row>
    <row r="56" spans="1:16" x14ac:dyDescent="0.3"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</row>
    <row r="57" spans="1:16" x14ac:dyDescent="0.3"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</row>
    <row r="58" spans="1:16" x14ac:dyDescent="0.3"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</row>
    <row r="59" spans="1:16" x14ac:dyDescent="0.3"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57"/>
    </row>
    <row r="60" spans="1:16" x14ac:dyDescent="0.3">
      <c r="B60" s="210"/>
      <c r="C60" s="210"/>
      <c r="D60" s="210"/>
      <c r="E60" s="210"/>
      <c r="F60" s="210"/>
      <c r="G60" s="210"/>
      <c r="H60" s="210"/>
      <c r="I60" s="210"/>
      <c r="J60" s="210"/>
      <c r="K60" s="210"/>
      <c r="L60" s="210"/>
      <c r="M60" s="210"/>
      <c r="N60" s="210"/>
      <c r="O60" s="210"/>
      <c r="P60" s="57"/>
    </row>
    <row r="61" spans="1:16" x14ac:dyDescent="0.3"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57"/>
    </row>
    <row r="62" spans="1:16" x14ac:dyDescent="0.3"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57"/>
    </row>
    <row r="63" spans="1:16" x14ac:dyDescent="0.3"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57"/>
    </row>
    <row r="64" spans="1:16" x14ac:dyDescent="0.3"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</row>
    <row r="65" spans="1:17" x14ac:dyDescent="0.3"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</row>
    <row r="66" spans="1:17" x14ac:dyDescent="0.3"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</row>
    <row r="67" spans="1:17" x14ac:dyDescent="0.3"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</row>
    <row r="68" spans="1:17" x14ac:dyDescent="0.3">
      <c r="B68" s="57"/>
      <c r="C68" s="57"/>
      <c r="D68" s="57"/>
      <c r="E68" s="5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</row>
    <row r="69" spans="1:17" x14ac:dyDescent="0.3"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</row>
    <row r="70" spans="1:17" x14ac:dyDescent="0.3"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</row>
    <row r="71" spans="1:17" x14ac:dyDescent="0.3"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</row>
    <row r="72" spans="1:17" x14ac:dyDescent="0.3"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</row>
    <row r="73" spans="1:17" x14ac:dyDescent="0.3"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</row>
    <row r="74" spans="1:17" x14ac:dyDescent="0.3"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3"/>
    </row>
    <row r="75" spans="1:17" x14ac:dyDescent="0.3">
      <c r="B75" s="207"/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3"/>
    </row>
    <row r="76" spans="1:17" x14ac:dyDescent="0.3"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</row>
    <row r="77" spans="1:17" x14ac:dyDescent="0.3"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</row>
    <row r="78" spans="1:17" x14ac:dyDescent="0.3"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</row>
    <row r="79" spans="1:17" x14ac:dyDescent="0.3">
      <c r="A79" s="5"/>
      <c r="B79" s="206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</row>
    <row r="80" spans="1:17" x14ac:dyDescent="0.3">
      <c r="A80" s="5"/>
      <c r="B80" s="206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</row>
    <row r="81" spans="2:16" x14ac:dyDescent="0.3"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</row>
    <row r="82" spans="2:16" x14ac:dyDescent="0.3"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</row>
    <row r="83" spans="2:16" x14ac:dyDescent="0.3"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</row>
    <row r="84" spans="2:16" x14ac:dyDescent="0.3"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</row>
    <row r="85" spans="2:16" x14ac:dyDescent="0.3"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</row>
    <row r="86" spans="2:16" x14ac:dyDescent="0.3"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</row>
    <row r="87" spans="2:16" x14ac:dyDescent="0.3"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</row>
    <row r="88" spans="2:16" x14ac:dyDescent="0.3"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</row>
    <row r="89" spans="2:16" x14ac:dyDescent="0.3"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</row>
    <row r="90" spans="2:16" x14ac:dyDescent="0.3"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</row>
    <row r="91" spans="2:16" x14ac:dyDescent="0.3"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</row>
    <row r="92" spans="2:16" x14ac:dyDescent="0.3"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</row>
  </sheetData>
  <mergeCells count="6">
    <mergeCell ref="A7:M7"/>
    <mergeCell ref="A1:A3"/>
    <mergeCell ref="A4:M4"/>
    <mergeCell ref="A5:M5"/>
    <mergeCell ref="A6:M6"/>
    <mergeCell ref="B1:H3"/>
  </mergeCells>
  <hyperlinks>
    <hyperlink ref="A7" location="zoznam!A1" display="Späť na zoznam " xr:uid="{75B329BB-9D0D-42E8-9F55-5A9162EDFBBA}"/>
    <hyperlink ref="A7:C7" location="'Úvod - zoznamy'!A1" display="Späť na úvodnú stranu" xr:uid="{AD60FDA8-06FF-4DF1-A8D5-A0DA3DFEF1C1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15059-9266-457B-A7DC-593C27FBBE7B}">
  <dimension ref="A1:K14"/>
  <sheetViews>
    <sheetView topLeftCell="A16" workbookViewId="0">
      <selection activeCell="R10" sqref="R10"/>
    </sheetView>
  </sheetViews>
  <sheetFormatPr defaultRowHeight="16.5" x14ac:dyDescent="0.3"/>
  <cols>
    <col min="1" max="1" width="22.42578125" customWidth="1"/>
    <col min="2" max="11" width="10.710937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360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323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43" t="s">
        <v>324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0" spans="1:11" x14ac:dyDescent="0.3">
      <c r="A10" s="244"/>
      <c r="B10" s="244" t="s">
        <v>325</v>
      </c>
      <c r="C10" s="244" t="s">
        <v>326</v>
      </c>
      <c r="D10" s="244" t="s">
        <v>327</v>
      </c>
      <c r="E10" s="244" t="s">
        <v>328</v>
      </c>
      <c r="F10" s="244" t="s">
        <v>329</v>
      </c>
      <c r="G10" s="244" t="s">
        <v>330</v>
      </c>
      <c r="H10" s="244" t="s">
        <v>331</v>
      </c>
      <c r="I10" s="244" t="s">
        <v>332</v>
      </c>
      <c r="J10" s="244" t="s">
        <v>333</v>
      </c>
      <c r="K10" s="244" t="s">
        <v>334</v>
      </c>
    </row>
    <row r="11" spans="1:11" x14ac:dyDescent="0.3">
      <c r="A11" s="183" t="s">
        <v>129</v>
      </c>
      <c r="B11" s="185">
        <v>301.41481671443825</v>
      </c>
      <c r="C11" s="185">
        <v>318.93498174061864</v>
      </c>
      <c r="D11" s="185">
        <v>316.32129996211899</v>
      </c>
      <c r="E11" s="185">
        <v>329.26321060347721</v>
      </c>
      <c r="F11" s="185">
        <v>349.18783278025563</v>
      </c>
      <c r="G11" s="185">
        <v>334.90676058237335</v>
      </c>
      <c r="H11" s="185">
        <v>360.50592417534699</v>
      </c>
      <c r="I11" s="185">
        <v>379.89635859085081</v>
      </c>
      <c r="J11" s="185">
        <v>405.49977041669717</v>
      </c>
      <c r="K11" s="185">
        <v>451.89430440502815</v>
      </c>
    </row>
    <row r="12" spans="1:11" x14ac:dyDescent="0.3">
      <c r="A12" s="183" t="s">
        <v>104</v>
      </c>
      <c r="B12" s="185">
        <v>278.08325085230393</v>
      </c>
      <c r="C12" s="185">
        <v>288.05023303987571</v>
      </c>
      <c r="D12" s="185">
        <v>304.64742080072932</v>
      </c>
      <c r="E12" s="185">
        <v>325.4902717666784</v>
      </c>
      <c r="F12" s="185">
        <v>346.07545773276195</v>
      </c>
      <c r="G12" s="185">
        <v>354.18306558306563</v>
      </c>
      <c r="H12" s="185">
        <v>408.83670046801871</v>
      </c>
      <c r="I12" s="185">
        <v>447.74847349995929</v>
      </c>
      <c r="J12" s="185"/>
      <c r="K12" s="185"/>
    </row>
    <row r="13" spans="1:11" x14ac:dyDescent="0.3">
      <c r="A13" s="183" t="s">
        <v>98</v>
      </c>
      <c r="B13" s="185">
        <v>665.39700000000005</v>
      </c>
      <c r="C13" s="185">
        <v>690.57600000000002</v>
      </c>
      <c r="D13" s="185">
        <v>713.16399999999999</v>
      </c>
      <c r="E13" s="185">
        <v>739.61099999999999</v>
      </c>
      <c r="F13" s="185">
        <v>788.39400000000001</v>
      </c>
      <c r="G13" s="185">
        <v>838.56700000000001</v>
      </c>
      <c r="H13" s="185">
        <v>948.03700000000003</v>
      </c>
      <c r="I13" s="185">
        <v>1000.37</v>
      </c>
      <c r="J13" s="185"/>
      <c r="K13" s="185"/>
    </row>
    <row r="14" spans="1:11" x14ac:dyDescent="0.3">
      <c r="A14" s="244" t="s">
        <v>335</v>
      </c>
      <c r="B14" s="249">
        <v>420.8256182013202</v>
      </c>
      <c r="C14" s="249">
        <v>435.12385906091708</v>
      </c>
      <c r="D14" s="249">
        <v>441.1237461187286</v>
      </c>
      <c r="E14" s="249">
        <v>457.29798996893641</v>
      </c>
      <c r="F14" s="249">
        <v>483.34560127898402</v>
      </c>
      <c r="G14" s="249">
        <v>505.35108361853855</v>
      </c>
      <c r="H14" s="249">
        <v>543.11161864477026</v>
      </c>
      <c r="I14" s="249">
        <v>574.60789979938784</v>
      </c>
      <c r="J14" s="249"/>
      <c r="K14" s="249"/>
    </row>
  </sheetData>
  <mergeCells count="6">
    <mergeCell ref="A8:K8"/>
    <mergeCell ref="A1:A3"/>
    <mergeCell ref="B1:K3"/>
    <mergeCell ref="A4:K4"/>
    <mergeCell ref="A5:K5"/>
    <mergeCell ref="A6:K6"/>
  </mergeCells>
  <hyperlinks>
    <hyperlink ref="A8" location="zoznam!A1" display="Späť na zoznam " xr:uid="{238EE48E-5462-4012-83FD-1F2D31ED07B7}"/>
    <hyperlink ref="A8:C8" location="'Úvod - zoznamy'!A1" display="Späť na úvodnú stranu" xr:uid="{D30D4676-3E48-4DE9-A627-9551F60929CA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866C8-2E4E-4A21-AE08-B4BBB34F7D31}">
  <dimension ref="A1:K17"/>
  <sheetViews>
    <sheetView workbookViewId="0">
      <selection activeCell="D11" sqref="D11"/>
    </sheetView>
  </sheetViews>
  <sheetFormatPr defaultRowHeight="16.5" x14ac:dyDescent="0.3"/>
  <cols>
    <col min="1" max="1" width="31" customWidth="1"/>
    <col min="2" max="2" width="15.140625" bestFit="1" customWidth="1"/>
    <col min="3" max="11" width="10.710937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361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323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9" spans="1:11" x14ac:dyDescent="0.3">
      <c r="A9" s="20" t="s">
        <v>215</v>
      </c>
      <c r="B9" s="20" t="s">
        <v>362</v>
      </c>
    </row>
    <row r="10" spans="1:11" x14ac:dyDescent="0.3">
      <c r="A10" t="s">
        <v>363</v>
      </c>
      <c r="B10">
        <v>1926.4</v>
      </c>
    </row>
    <row r="11" spans="1:11" x14ac:dyDescent="0.3">
      <c r="A11" t="s">
        <v>345</v>
      </c>
      <c r="B11">
        <v>1850.7</v>
      </c>
    </row>
    <row r="12" spans="1:11" x14ac:dyDescent="0.3">
      <c r="A12" t="s">
        <v>364</v>
      </c>
      <c r="B12">
        <v>1756.8000000000002</v>
      </c>
    </row>
    <row r="13" spans="1:11" x14ac:dyDescent="0.3">
      <c r="A13" t="s">
        <v>351</v>
      </c>
      <c r="B13">
        <v>1615.4</v>
      </c>
    </row>
    <row r="14" spans="1:11" x14ac:dyDescent="0.3">
      <c r="A14" t="s">
        <v>365</v>
      </c>
      <c r="B14">
        <v>1595.6000000000001</v>
      </c>
    </row>
    <row r="15" spans="1:11" x14ac:dyDescent="0.3">
      <c r="A15" t="s">
        <v>366</v>
      </c>
      <c r="B15">
        <v>1481.1</v>
      </c>
    </row>
    <row r="16" spans="1:11" x14ac:dyDescent="0.3">
      <c r="A16" t="s">
        <v>348</v>
      </c>
      <c r="B16">
        <v>1298.0999999999999</v>
      </c>
    </row>
    <row r="17" spans="1:2" x14ac:dyDescent="0.3">
      <c r="A17" s="20" t="s">
        <v>344</v>
      </c>
      <c r="B17" s="20">
        <v>1260.5</v>
      </c>
    </row>
  </sheetData>
  <mergeCells count="6">
    <mergeCell ref="A7:K7"/>
    <mergeCell ref="A1:A3"/>
    <mergeCell ref="B1:K3"/>
    <mergeCell ref="A4:K4"/>
    <mergeCell ref="A5:K5"/>
    <mergeCell ref="A6:K6"/>
  </mergeCells>
  <hyperlinks>
    <hyperlink ref="A7" location="zoznam!A1" display="Späť na zoznam " xr:uid="{ACCA4C5D-1BA1-4299-BC61-C80D1B1EE130}"/>
    <hyperlink ref="A7:C7" location="'Úvod - zoznamy'!A1" display="Späť na úvodnú stranu" xr:uid="{FCA7915D-3D80-4035-9EB5-073BA45A607A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EE6F7-E1AA-49F0-98CD-7C1E824A7E02}">
  <dimension ref="A1:K12"/>
  <sheetViews>
    <sheetView workbookViewId="0">
      <selection sqref="A1:A3"/>
    </sheetView>
  </sheetViews>
  <sheetFormatPr defaultRowHeight="16.5" x14ac:dyDescent="0.3"/>
  <cols>
    <col min="1" max="1" width="35.42578125" bestFit="1" customWidth="1"/>
    <col min="2" max="11" width="10.710937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367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323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9" spans="1:11" x14ac:dyDescent="0.3">
      <c r="A9" s="20"/>
      <c r="B9" s="20" t="s">
        <v>326</v>
      </c>
      <c r="C9" s="20" t="s">
        <v>327</v>
      </c>
      <c r="D9" s="20" t="s">
        <v>328</v>
      </c>
      <c r="E9" s="20" t="s">
        <v>329</v>
      </c>
      <c r="F9" s="20" t="s">
        <v>330</v>
      </c>
      <c r="G9" s="20" t="s">
        <v>331</v>
      </c>
      <c r="H9" s="20" t="s">
        <v>332</v>
      </c>
      <c r="I9" s="20" t="s">
        <v>333</v>
      </c>
      <c r="J9" s="20" t="s">
        <v>334</v>
      </c>
    </row>
    <row r="10" spans="1:11" x14ac:dyDescent="0.3">
      <c r="A10" t="s">
        <v>368</v>
      </c>
      <c r="B10" s="188">
        <v>1603.3999999999999</v>
      </c>
      <c r="C10" s="188">
        <v>1591.4000000000003</v>
      </c>
      <c r="D10" s="188">
        <v>1582.4</v>
      </c>
      <c r="E10" s="188">
        <v>1577.2</v>
      </c>
      <c r="F10" s="188">
        <v>1577.8</v>
      </c>
      <c r="G10" s="188">
        <v>1598.7</v>
      </c>
      <c r="H10" s="188">
        <v>1615.4</v>
      </c>
      <c r="I10" s="188"/>
      <c r="J10" s="188"/>
    </row>
    <row r="11" spans="1:11" x14ac:dyDescent="0.3">
      <c r="A11" t="s">
        <v>369</v>
      </c>
      <c r="B11" s="188">
        <v>1573.3</v>
      </c>
      <c r="C11" s="188">
        <v>1563</v>
      </c>
      <c r="D11" s="188">
        <v>1629.3</v>
      </c>
      <c r="E11" s="188">
        <v>1730.2</v>
      </c>
      <c r="F11" s="188">
        <v>1661.7</v>
      </c>
      <c r="G11" s="188">
        <v>1789.3</v>
      </c>
      <c r="H11" s="188">
        <v>1876.9</v>
      </c>
      <c r="I11" s="188"/>
      <c r="J11" s="188"/>
    </row>
    <row r="12" spans="1:11" x14ac:dyDescent="0.3">
      <c r="A12" s="20" t="s">
        <v>370</v>
      </c>
      <c r="B12" s="250">
        <v>1625.8688215599998</v>
      </c>
      <c r="C12" s="250">
        <v>1586.3906866900004</v>
      </c>
      <c r="D12" s="250">
        <v>1581.7306937200017</v>
      </c>
      <c r="E12" s="250">
        <v>1548.0283062100011</v>
      </c>
      <c r="F12" s="250">
        <v>1593.3083405844447</v>
      </c>
      <c r="G12" s="250">
        <v>1638.5883749588884</v>
      </c>
      <c r="H12" s="250">
        <v>1635.2392799700001</v>
      </c>
      <c r="I12" s="250">
        <v>1609.5497221799994</v>
      </c>
      <c r="J12" s="250">
        <v>1634.7626194999957</v>
      </c>
    </row>
  </sheetData>
  <mergeCells count="6">
    <mergeCell ref="A7:K7"/>
    <mergeCell ref="A1:A3"/>
    <mergeCell ref="B1:K3"/>
    <mergeCell ref="A4:K4"/>
    <mergeCell ref="A5:K5"/>
    <mergeCell ref="A6:K6"/>
  </mergeCells>
  <hyperlinks>
    <hyperlink ref="A7" location="zoznam!A1" display="Späť na zoznam " xr:uid="{14D79FE8-4A84-436B-B20E-FE784E909C93}"/>
    <hyperlink ref="A7:C7" location="'Úvod - zoznamy'!A1" display="Späť na úvodnú stranu" xr:uid="{0FBDAA70-229F-4C68-A535-CC64C7B5B55A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2CE4D-DEC5-4160-99AF-FB1D1B254D93}">
  <dimension ref="A1:K18"/>
  <sheetViews>
    <sheetView workbookViewId="0">
      <selection activeCell="A7" sqref="A7:K7"/>
    </sheetView>
  </sheetViews>
  <sheetFormatPr defaultRowHeight="16.5" x14ac:dyDescent="0.3"/>
  <cols>
    <col min="1" max="1" width="28.7109375" customWidth="1"/>
    <col min="2" max="11" width="10.710937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371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323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9" spans="1:11" x14ac:dyDescent="0.3">
      <c r="A9" s="20" t="s">
        <v>372</v>
      </c>
      <c r="B9" s="20" t="s">
        <v>351</v>
      </c>
      <c r="C9" s="20" t="s">
        <v>345</v>
      </c>
      <c r="D9" s="20" t="s">
        <v>363</v>
      </c>
      <c r="E9" s="20" t="s">
        <v>344</v>
      </c>
      <c r="F9" s="20" t="s">
        <v>366</v>
      </c>
      <c r="G9" s="20" t="s">
        <v>348</v>
      </c>
      <c r="H9" s="20" t="s">
        <v>364</v>
      </c>
    </row>
    <row r="10" spans="1:11" x14ac:dyDescent="0.3">
      <c r="A10" t="s">
        <v>373</v>
      </c>
      <c r="B10">
        <v>277.3</v>
      </c>
      <c r="C10">
        <v>347.7</v>
      </c>
      <c r="D10">
        <v>283.89999999999998</v>
      </c>
      <c r="E10">
        <v>195.7</v>
      </c>
      <c r="F10">
        <v>183.5</v>
      </c>
      <c r="G10">
        <v>200.9</v>
      </c>
      <c r="H10">
        <v>298.89999999999998</v>
      </c>
    </row>
    <row r="11" spans="1:11" x14ac:dyDescent="0.3">
      <c r="A11" t="s">
        <v>374</v>
      </c>
      <c r="B11">
        <v>301.10000000000002</v>
      </c>
      <c r="C11">
        <v>221.3</v>
      </c>
      <c r="D11">
        <v>225.9</v>
      </c>
      <c r="E11">
        <v>116.2</v>
      </c>
      <c r="F11">
        <v>260</v>
      </c>
      <c r="G11">
        <v>104</v>
      </c>
      <c r="H11">
        <v>166.4</v>
      </c>
    </row>
    <row r="12" spans="1:11" x14ac:dyDescent="0.3">
      <c r="A12" t="s">
        <v>375</v>
      </c>
      <c r="B12">
        <v>535.79999999999995</v>
      </c>
      <c r="C12">
        <v>643.4</v>
      </c>
      <c r="D12">
        <v>598.20000000000005</v>
      </c>
      <c r="E12">
        <v>471.5</v>
      </c>
      <c r="F12">
        <v>469</v>
      </c>
      <c r="G12">
        <v>547.4</v>
      </c>
      <c r="H12">
        <v>496.9</v>
      </c>
    </row>
    <row r="13" spans="1:11" x14ac:dyDescent="0.3">
      <c r="A13" t="s">
        <v>376</v>
      </c>
      <c r="B13">
        <v>45.9</v>
      </c>
      <c r="C13">
        <v>92.4</v>
      </c>
      <c r="D13">
        <v>118.7</v>
      </c>
      <c r="E13">
        <v>58.3</v>
      </c>
      <c r="F13">
        <v>100.2</v>
      </c>
      <c r="G13">
        <v>40.4</v>
      </c>
      <c r="H13">
        <v>122.6</v>
      </c>
    </row>
    <row r="14" spans="1:11" x14ac:dyDescent="0.3">
      <c r="A14" t="s">
        <v>377</v>
      </c>
      <c r="B14">
        <v>31.2</v>
      </c>
      <c r="C14">
        <v>56.5</v>
      </c>
      <c r="D14">
        <v>44.3</v>
      </c>
      <c r="E14">
        <v>32.799999999999997</v>
      </c>
      <c r="F14">
        <v>78.3</v>
      </c>
      <c r="G14">
        <v>36.6</v>
      </c>
      <c r="H14">
        <v>49.7</v>
      </c>
    </row>
    <row r="15" spans="1:11" x14ac:dyDescent="0.3">
      <c r="A15" t="s">
        <v>378</v>
      </c>
      <c r="B15">
        <v>24.3</v>
      </c>
      <c r="C15">
        <v>19</v>
      </c>
      <c r="D15">
        <v>13.9</v>
      </c>
      <c r="E15">
        <v>20.7</v>
      </c>
      <c r="F15">
        <v>29.5</v>
      </c>
      <c r="G15">
        <v>21.1</v>
      </c>
      <c r="H15">
        <v>17.7</v>
      </c>
    </row>
    <row r="16" spans="1:11" x14ac:dyDescent="0.3">
      <c r="A16" t="s">
        <v>379</v>
      </c>
      <c r="B16">
        <v>76.8</v>
      </c>
      <c r="C16">
        <v>90.2</v>
      </c>
      <c r="D16">
        <v>74</v>
      </c>
      <c r="E16">
        <v>91.7</v>
      </c>
      <c r="F16">
        <v>29.6</v>
      </c>
      <c r="G16">
        <v>95.7</v>
      </c>
      <c r="H16">
        <v>68.7</v>
      </c>
    </row>
    <row r="17" spans="1:8" x14ac:dyDescent="0.3">
      <c r="A17" t="s">
        <v>380</v>
      </c>
      <c r="B17">
        <v>180.6</v>
      </c>
      <c r="C17">
        <v>200.6</v>
      </c>
      <c r="D17">
        <v>335.8</v>
      </c>
      <c r="E17">
        <v>160.9</v>
      </c>
      <c r="F17">
        <v>248.7</v>
      </c>
      <c r="G17">
        <v>165.8</v>
      </c>
      <c r="H17">
        <v>280.7</v>
      </c>
    </row>
    <row r="18" spans="1:8" x14ac:dyDescent="0.3">
      <c r="A18" s="20" t="s">
        <v>381</v>
      </c>
      <c r="B18" s="20">
        <v>142.4</v>
      </c>
      <c r="C18" s="20">
        <v>179.6</v>
      </c>
      <c r="D18" s="20">
        <v>231.7</v>
      </c>
      <c r="E18" s="20">
        <v>112.7</v>
      </c>
      <c r="F18" s="20">
        <v>82.3</v>
      </c>
      <c r="G18" s="20">
        <v>86.2</v>
      </c>
      <c r="H18" s="20">
        <v>255.2</v>
      </c>
    </row>
  </sheetData>
  <mergeCells count="6">
    <mergeCell ref="A7:K7"/>
    <mergeCell ref="A1:A3"/>
    <mergeCell ref="B1:K3"/>
    <mergeCell ref="A4:K4"/>
    <mergeCell ref="A5:K5"/>
    <mergeCell ref="A6:K6"/>
  </mergeCells>
  <hyperlinks>
    <hyperlink ref="A7" location="zoznam!A1" display="Späť na zoznam " xr:uid="{640EAC4D-9E74-4422-85F5-F9C515D60C5D}"/>
    <hyperlink ref="A7:C7" location="'Úvod - zoznamy'!A1" display="Späť na úvodnú stranu" xr:uid="{35A89408-B645-4F53-A878-65684A0C3366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04FC7-B4A6-43C0-8120-F19C843479C2}">
  <dimension ref="A1:U25"/>
  <sheetViews>
    <sheetView workbookViewId="0">
      <selection sqref="A1:A3"/>
    </sheetView>
  </sheetViews>
  <sheetFormatPr defaultRowHeight="16.5" x14ac:dyDescent="0.3"/>
  <cols>
    <col min="1" max="1" width="20.28515625" customWidth="1"/>
    <col min="2" max="2" width="32" bestFit="1" customWidth="1"/>
    <col min="3" max="3" width="6.42578125" customWidth="1"/>
    <col min="4" max="4" width="16.28515625" bestFit="1" customWidth="1"/>
    <col min="5" max="5" width="5.28515625" customWidth="1"/>
    <col min="6" max="6" width="29.42578125" bestFit="1" customWidth="1"/>
    <col min="7" max="7" width="5.42578125" customWidth="1"/>
    <col min="8" max="8" width="14.42578125" customWidth="1"/>
    <col min="9" max="9" width="4.85546875" customWidth="1"/>
    <col min="10" max="10" width="28.7109375" customWidth="1"/>
    <col min="11" max="11" width="5.7109375" customWidth="1"/>
    <col min="12" max="12" width="10.7109375" customWidth="1"/>
    <col min="13" max="13" width="5.42578125" customWidth="1"/>
    <col min="14" max="14" width="22.7109375" bestFit="1" customWidth="1"/>
    <col min="15" max="15" width="7" customWidth="1"/>
    <col min="16" max="16" width="14.5703125" customWidth="1"/>
    <col min="17" max="17" width="6.140625" customWidth="1"/>
    <col min="18" max="18" width="15.85546875" bestFit="1" customWidth="1"/>
    <col min="19" max="19" width="5.42578125" customWidth="1"/>
    <col min="20" max="20" width="15.42578125" customWidth="1"/>
    <col min="21" max="21" width="5.7109375" customWidth="1"/>
  </cols>
  <sheetData>
    <row r="1" spans="1:2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2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2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2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21" x14ac:dyDescent="0.3">
      <c r="A5" s="258" t="s">
        <v>382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21" s="11" customFormat="1" x14ac:dyDescent="0.3">
      <c r="A6" s="264" t="s">
        <v>383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21" x14ac:dyDescent="0.3">
      <c r="A7" s="261" t="s">
        <v>68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10" spans="1:21" x14ac:dyDescent="0.3">
      <c r="A10" s="145" t="s">
        <v>384</v>
      </c>
    </row>
    <row r="11" spans="1:21" x14ac:dyDescent="0.3">
      <c r="A11" s="146" t="s">
        <v>385</v>
      </c>
      <c r="B11" s="146" t="s">
        <v>386</v>
      </c>
      <c r="C11" s="146" t="s">
        <v>387</v>
      </c>
      <c r="D11" s="146" t="s">
        <v>388</v>
      </c>
      <c r="E11" s="146" t="s">
        <v>387</v>
      </c>
      <c r="F11" s="146" t="s">
        <v>389</v>
      </c>
      <c r="G11" s="146" t="s">
        <v>387</v>
      </c>
      <c r="H11" s="146" t="s">
        <v>390</v>
      </c>
      <c r="I11" s="146" t="s">
        <v>387</v>
      </c>
      <c r="J11" s="146" t="s">
        <v>391</v>
      </c>
      <c r="K11" s="146" t="s">
        <v>387</v>
      </c>
      <c r="L11" s="146" t="s">
        <v>392</v>
      </c>
      <c r="M11" s="146" t="s">
        <v>387</v>
      </c>
      <c r="N11" s="146" t="s">
        <v>393</v>
      </c>
      <c r="O11" s="146" t="s">
        <v>387</v>
      </c>
      <c r="P11" s="146" t="s">
        <v>394</v>
      </c>
      <c r="Q11" s="146" t="s">
        <v>387</v>
      </c>
      <c r="R11" s="146" t="s">
        <v>395</v>
      </c>
      <c r="S11" s="146" t="s">
        <v>387</v>
      </c>
      <c r="T11" s="146" t="s">
        <v>396</v>
      </c>
      <c r="U11" s="146" t="s">
        <v>387</v>
      </c>
    </row>
    <row r="12" spans="1:21" x14ac:dyDescent="0.3">
      <c r="A12">
        <v>2016</v>
      </c>
      <c r="B12" s="41">
        <v>17889.04</v>
      </c>
      <c r="D12" s="41">
        <v>15762.17</v>
      </c>
      <c r="F12" s="41">
        <v>15120.93</v>
      </c>
      <c r="H12" s="41">
        <v>9266.0499999999993</v>
      </c>
      <c r="J12" s="41">
        <v>5652.56</v>
      </c>
      <c r="L12" s="41">
        <v>6360.95</v>
      </c>
      <c r="N12" s="41">
        <v>1222.9000000000001</v>
      </c>
      <c r="P12" s="41">
        <v>4801.9399999999996</v>
      </c>
      <c r="R12" s="41">
        <v>3968.7</v>
      </c>
      <c r="T12" s="41">
        <v>3582.57</v>
      </c>
    </row>
    <row r="13" spans="1:21" x14ac:dyDescent="0.3">
      <c r="A13">
        <v>2017</v>
      </c>
      <c r="B13" s="41">
        <v>17878.560000000001</v>
      </c>
      <c r="C13" s="23">
        <v>0.99941416643933945</v>
      </c>
      <c r="D13" s="41">
        <v>15398.19</v>
      </c>
      <c r="E13" s="23">
        <v>0.97690800188045179</v>
      </c>
      <c r="F13" s="41">
        <v>13835.99</v>
      </c>
      <c r="G13" s="23">
        <v>0.91502242256263333</v>
      </c>
      <c r="H13" s="41">
        <v>8580.4500000000007</v>
      </c>
      <c r="I13" s="23">
        <v>0.92600946465861955</v>
      </c>
      <c r="J13" s="41">
        <v>5500.03</v>
      </c>
      <c r="K13" s="23">
        <v>0.97301576630765518</v>
      </c>
      <c r="L13" s="41">
        <v>4992.63</v>
      </c>
      <c r="M13" s="23">
        <v>0.78488747749943011</v>
      </c>
      <c r="N13" s="41">
        <v>1217.5999999999999</v>
      </c>
      <c r="O13" s="23">
        <v>0.99566603974159773</v>
      </c>
      <c r="P13" s="41">
        <v>4793.5200000000004</v>
      </c>
      <c r="Q13" s="23">
        <v>0.99824654202259933</v>
      </c>
      <c r="R13" s="41">
        <v>3948.66</v>
      </c>
      <c r="S13" s="23">
        <v>0.99495048756519766</v>
      </c>
      <c r="T13" s="41">
        <v>3579.24</v>
      </c>
      <c r="U13" s="23">
        <v>0.99907049966923178</v>
      </c>
    </row>
    <row r="14" spans="1:21" x14ac:dyDescent="0.3">
      <c r="A14">
        <v>2018</v>
      </c>
      <c r="B14" s="41">
        <v>17458.11</v>
      </c>
      <c r="C14" s="23">
        <v>0.97591094882676765</v>
      </c>
      <c r="D14" s="41">
        <v>15165.14</v>
      </c>
      <c r="E14" s="23">
        <v>0.96212260113931014</v>
      </c>
      <c r="F14" s="41">
        <v>13270.24</v>
      </c>
      <c r="G14" s="23">
        <v>0.87760739584139336</v>
      </c>
      <c r="H14" s="41">
        <v>8350.39</v>
      </c>
      <c r="I14" s="23">
        <v>0.90118119371253125</v>
      </c>
      <c r="J14" s="41">
        <v>5498.9</v>
      </c>
      <c r="K14" s="23">
        <v>0.9728158568860833</v>
      </c>
      <c r="L14" s="41">
        <v>4607.2</v>
      </c>
      <c r="M14" s="23">
        <v>0.72429432710522801</v>
      </c>
      <c r="N14" s="41">
        <v>1204.97</v>
      </c>
      <c r="O14" s="23">
        <v>0.98533813067299036</v>
      </c>
      <c r="P14" s="41">
        <v>4773.24</v>
      </c>
      <c r="Q14" s="23">
        <v>0.99402324893688809</v>
      </c>
      <c r="R14" s="41">
        <v>3930.3</v>
      </c>
      <c r="S14" s="23">
        <v>0.99032428755007951</v>
      </c>
      <c r="T14" s="41">
        <v>3558.03</v>
      </c>
      <c r="U14" s="23">
        <v>0.99315016873361861</v>
      </c>
    </row>
    <row r="15" spans="1:21" x14ac:dyDescent="0.3">
      <c r="A15">
        <v>2019</v>
      </c>
      <c r="B15" s="41">
        <v>16635.66</v>
      </c>
      <c r="C15" s="23">
        <v>0.92993587134916122</v>
      </c>
      <c r="D15" s="41">
        <v>11980.04</v>
      </c>
      <c r="E15" s="23">
        <v>0.76005017075694536</v>
      </c>
      <c r="F15" s="41">
        <v>10794.13</v>
      </c>
      <c r="G15" s="23">
        <v>0.71385357911186675</v>
      </c>
      <c r="H15" s="41">
        <v>8350.39</v>
      </c>
      <c r="I15" s="23">
        <v>0.90118119371253125</v>
      </c>
      <c r="J15" s="41">
        <v>5498.9</v>
      </c>
      <c r="K15" s="23">
        <v>0.9728158568860833</v>
      </c>
      <c r="L15" s="41">
        <v>4533.3100000000004</v>
      </c>
      <c r="M15" s="23">
        <v>0.71267813769955757</v>
      </c>
      <c r="N15" s="41">
        <v>1197.31</v>
      </c>
      <c r="O15" s="23">
        <v>0.97907433150707324</v>
      </c>
      <c r="P15" s="41">
        <v>4666.59</v>
      </c>
      <c r="Q15" s="23">
        <v>0.97181347538703122</v>
      </c>
      <c r="R15" s="41">
        <v>3909.04</v>
      </c>
      <c r="S15" s="23">
        <v>0.98496736966764942</v>
      </c>
      <c r="T15" s="41">
        <v>3558.03</v>
      </c>
      <c r="U15" s="23">
        <v>0.99315016873361861</v>
      </c>
    </row>
    <row r="16" spans="1:21" x14ac:dyDescent="0.3">
      <c r="A16">
        <v>2020</v>
      </c>
      <c r="B16" s="41">
        <v>14002.37</v>
      </c>
      <c r="C16" s="23">
        <v>0.78273456820488974</v>
      </c>
      <c r="D16" s="41">
        <v>9338.3700000000008</v>
      </c>
      <c r="E16" s="23">
        <v>0.59245459222936947</v>
      </c>
      <c r="F16" s="41"/>
      <c r="H16" s="41"/>
      <c r="J16" s="41">
        <v>5026.8999999999996</v>
      </c>
      <c r="K16" s="23">
        <v>0.88931386840652715</v>
      </c>
      <c r="L16" s="41">
        <v>4436.3900000000003</v>
      </c>
      <c r="M16" s="23">
        <v>0.69744141991369224</v>
      </c>
      <c r="N16" s="41">
        <v>1165.27</v>
      </c>
      <c r="O16" s="23">
        <v>0.9528743151525062</v>
      </c>
      <c r="P16" s="41">
        <v>4575.21</v>
      </c>
      <c r="Q16" s="23">
        <v>0.95278366660141534</v>
      </c>
      <c r="R16" s="41">
        <v>3893.64</v>
      </c>
      <c r="S16" s="23">
        <v>0.98108700582054575</v>
      </c>
      <c r="T16" s="41">
        <v>3409.59</v>
      </c>
      <c r="U16" s="23">
        <v>0.95171622606117956</v>
      </c>
    </row>
    <row r="17" spans="1:21" x14ac:dyDescent="0.3">
      <c r="A17">
        <v>2021</v>
      </c>
      <c r="B17" s="41">
        <v>13856.91</v>
      </c>
      <c r="C17" s="23">
        <v>0.77460333254327784</v>
      </c>
      <c r="D17" s="41">
        <v>9338.3700000000008</v>
      </c>
      <c r="E17" s="23">
        <v>0.59245459222936947</v>
      </c>
      <c r="F17" s="41"/>
      <c r="H17" s="41"/>
      <c r="J17" s="41">
        <v>4846.17</v>
      </c>
      <c r="K17" s="23">
        <v>0.85734074472451416</v>
      </c>
      <c r="L17" s="41">
        <v>4436.3900000000003</v>
      </c>
      <c r="M17" s="23">
        <v>0.69744141991369224</v>
      </c>
      <c r="N17" s="41">
        <v>1065.19</v>
      </c>
      <c r="O17" s="23">
        <v>0.87103606182026327</v>
      </c>
      <c r="P17" s="41">
        <v>4575.21</v>
      </c>
      <c r="Q17" s="23">
        <v>0.95278366660141534</v>
      </c>
      <c r="R17" s="41">
        <v>3893.64</v>
      </c>
      <c r="S17" s="23">
        <v>0.98108700582054575</v>
      </c>
      <c r="T17" s="41">
        <v>3409.59</v>
      </c>
      <c r="U17" s="23">
        <v>0.95171622606117956</v>
      </c>
    </row>
    <row r="18" spans="1:21" x14ac:dyDescent="0.3">
      <c r="A18" s="147">
        <v>2022</v>
      </c>
      <c r="B18" s="41">
        <v>13826.93</v>
      </c>
      <c r="C18" s="23">
        <v>0.77292744607871633</v>
      </c>
      <c r="D18" s="41">
        <v>9338.3700000000008</v>
      </c>
      <c r="E18" s="23">
        <v>0.59245459222936947</v>
      </c>
      <c r="F18" s="41"/>
      <c r="H18" s="41"/>
      <c r="J18" s="41"/>
      <c r="L18" s="41">
        <v>4434.8</v>
      </c>
      <c r="M18" s="23">
        <v>0.69719145725088238</v>
      </c>
      <c r="N18" s="41">
        <v>1065.19</v>
      </c>
      <c r="O18" s="23">
        <v>0.87103606182026327</v>
      </c>
      <c r="P18" s="41">
        <v>4466.2299999999996</v>
      </c>
      <c r="Q18" s="23">
        <v>0.9300886724948666</v>
      </c>
      <c r="R18" s="41">
        <v>3893.64</v>
      </c>
      <c r="S18" s="23">
        <v>0.98108700582054575</v>
      </c>
      <c r="T18" s="41">
        <v>3149.42</v>
      </c>
      <c r="U18" s="23">
        <v>0.87909517469302756</v>
      </c>
    </row>
    <row r="19" spans="1:21" x14ac:dyDescent="0.3">
      <c r="A19">
        <v>2023</v>
      </c>
      <c r="B19" s="41">
        <v>13544.11</v>
      </c>
      <c r="C19" s="23">
        <v>0.75711776596172853</v>
      </c>
      <c r="D19" s="41">
        <v>9338.3700000000008</v>
      </c>
      <c r="E19" s="23">
        <v>0.59245459222936947</v>
      </c>
      <c r="F19" s="41"/>
      <c r="H19" s="41"/>
      <c r="J19" s="41"/>
      <c r="L19" s="41">
        <v>4434.8</v>
      </c>
      <c r="M19" s="23">
        <v>0.69719145725088238</v>
      </c>
      <c r="N19" s="41">
        <v>1003.63</v>
      </c>
      <c r="O19" s="23">
        <v>0.82069670455474686</v>
      </c>
      <c r="P19" s="41">
        <v>2428.42</v>
      </c>
      <c r="Q19" s="23">
        <v>0.50571643960565948</v>
      </c>
      <c r="R19" s="41">
        <v>3757.43</v>
      </c>
      <c r="S19" s="23">
        <v>0.94676594350794974</v>
      </c>
      <c r="T19" s="41">
        <v>3016.38</v>
      </c>
      <c r="U19" s="23">
        <v>0.84195982213885556</v>
      </c>
    </row>
    <row r="20" spans="1:21" x14ac:dyDescent="0.3">
      <c r="A20">
        <v>2024</v>
      </c>
      <c r="B20" s="41">
        <v>13460.52</v>
      </c>
      <c r="C20" s="23">
        <v>0.75244507251367321</v>
      </c>
      <c r="D20" s="41">
        <v>9338.3700000000008</v>
      </c>
      <c r="E20" s="23">
        <v>0.59245459222936947</v>
      </c>
      <c r="F20" s="41"/>
      <c r="H20" s="41"/>
      <c r="J20" s="41"/>
      <c r="L20" s="41">
        <v>2827.53</v>
      </c>
      <c r="M20" s="23">
        <v>0.44451379117899059</v>
      </c>
      <c r="N20" s="41">
        <v>1003.63</v>
      </c>
      <c r="O20" s="23">
        <v>0.82069670455474686</v>
      </c>
      <c r="P20" s="41">
        <v>1426.38</v>
      </c>
      <c r="Q20" s="23">
        <v>0.29704244534500646</v>
      </c>
      <c r="R20" s="41">
        <v>3663.63</v>
      </c>
      <c r="S20" s="23">
        <v>0.92313100007559157</v>
      </c>
      <c r="T20" s="41">
        <v>2496.69</v>
      </c>
      <c r="U20" s="23">
        <v>0.69689915340105002</v>
      </c>
    </row>
    <row r="21" spans="1:21" x14ac:dyDescent="0.3">
      <c r="A21" s="20">
        <v>2025</v>
      </c>
      <c r="B21" s="144">
        <v>12521.93</v>
      </c>
      <c r="C21" s="148">
        <v>0.69997775174073062</v>
      </c>
      <c r="D21" s="144"/>
      <c r="E21" s="20"/>
      <c r="F21" s="144"/>
      <c r="G21" s="20"/>
      <c r="H21" s="144"/>
      <c r="I21" s="20"/>
      <c r="J21" s="144"/>
      <c r="K21" s="20"/>
      <c r="L21" s="144">
        <v>2693.16</v>
      </c>
      <c r="M21" s="148">
        <v>0.42338958803323401</v>
      </c>
      <c r="N21" s="144">
        <v>950.18</v>
      </c>
      <c r="O21" s="148">
        <v>0.77698912421293631</v>
      </c>
      <c r="P21" s="144">
        <v>1008.14</v>
      </c>
      <c r="Q21" s="148">
        <v>0.20994431417302176</v>
      </c>
      <c r="R21" s="144">
        <v>3487.98</v>
      </c>
      <c r="S21" s="148">
        <v>0.87887217476755619</v>
      </c>
      <c r="T21" s="144">
        <v>1817.84</v>
      </c>
      <c r="U21" s="148">
        <v>0.50741227666172606</v>
      </c>
    </row>
    <row r="22" spans="1:21" x14ac:dyDescent="0.3">
      <c r="B22" t="s">
        <v>397</v>
      </c>
      <c r="D22" t="s">
        <v>397</v>
      </c>
      <c r="F22" t="s">
        <v>397</v>
      </c>
      <c r="H22" t="s">
        <v>397</v>
      </c>
      <c r="J22" t="s">
        <v>398</v>
      </c>
      <c r="L22" t="s">
        <v>399</v>
      </c>
      <c r="N22" t="s">
        <v>399</v>
      </c>
      <c r="P22" t="s">
        <v>399</v>
      </c>
      <c r="R22" t="s">
        <v>399</v>
      </c>
      <c r="T22" t="s">
        <v>400</v>
      </c>
    </row>
    <row r="23" spans="1:21" x14ac:dyDescent="0.3">
      <c r="D23" t="s">
        <v>401</v>
      </c>
      <c r="F23" t="s">
        <v>402</v>
      </c>
      <c r="H23" t="s">
        <v>403</v>
      </c>
      <c r="J23" t="s">
        <v>404</v>
      </c>
      <c r="L23" t="s">
        <v>405</v>
      </c>
      <c r="P23" t="s">
        <v>406</v>
      </c>
      <c r="T23" t="s">
        <v>407</v>
      </c>
    </row>
    <row r="24" spans="1:21" x14ac:dyDescent="0.3">
      <c r="L24" t="s">
        <v>408</v>
      </c>
      <c r="P24" t="s">
        <v>409</v>
      </c>
    </row>
    <row r="25" spans="1:21" x14ac:dyDescent="0.3">
      <c r="L25" t="s">
        <v>410</v>
      </c>
    </row>
  </sheetData>
  <mergeCells count="6">
    <mergeCell ref="A7:K7"/>
    <mergeCell ref="A1:A3"/>
    <mergeCell ref="B1:K3"/>
    <mergeCell ref="A4:K4"/>
    <mergeCell ref="A5:K5"/>
    <mergeCell ref="A6:K6"/>
  </mergeCells>
  <hyperlinks>
    <hyperlink ref="A7" location="zoznam!A1" display="Späť na zoznam " xr:uid="{E0BCE2A0-F281-4686-A75D-DF1B495D38AF}"/>
    <hyperlink ref="A7:C7" location="'Úvod - zoznamy'!A1" display="Späť na úvodnú stranu" xr:uid="{5747EE86-8CAB-43FB-93E5-775614588CF2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20BC9-E9A4-4270-9771-F9B17CCF7DC8}">
  <dimension ref="A1:K15"/>
  <sheetViews>
    <sheetView workbookViewId="0">
      <selection activeCell="E12" sqref="E12"/>
    </sheetView>
  </sheetViews>
  <sheetFormatPr defaultColWidth="9" defaultRowHeight="16.5" x14ac:dyDescent="0.3"/>
  <cols>
    <col min="1" max="1" width="35.42578125" bestFit="1" customWidth="1"/>
    <col min="2" max="7" width="13.140625" bestFit="1" customWidth="1"/>
    <col min="8" max="8" width="11.28515625" customWidth="1"/>
    <col min="9" max="9" width="15.570312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411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4" t="s">
        <v>412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43" t="s">
        <v>413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1" spans="1:11" x14ac:dyDescent="0.3">
      <c r="A11" s="251" t="s">
        <v>414</v>
      </c>
      <c r="B11" s="20"/>
      <c r="C11" s="20"/>
    </row>
    <row r="12" spans="1:11" x14ac:dyDescent="0.3">
      <c r="A12" s="150" t="s">
        <v>415</v>
      </c>
      <c r="B12" s="151"/>
      <c r="C12" s="151">
        <v>127.30000000000001</v>
      </c>
    </row>
    <row r="13" spans="1:11" x14ac:dyDescent="0.3">
      <c r="A13" s="150" t="s">
        <v>416</v>
      </c>
      <c r="B13" s="151">
        <v>39.600000000000009</v>
      </c>
      <c r="C13" s="151">
        <v>87.7</v>
      </c>
    </row>
    <row r="14" spans="1:11" x14ac:dyDescent="0.3">
      <c r="A14" s="150" t="s">
        <v>197</v>
      </c>
      <c r="B14" s="151">
        <v>0</v>
      </c>
      <c r="C14" s="151">
        <v>39.6</v>
      </c>
    </row>
    <row r="15" spans="1:11" x14ac:dyDescent="0.3">
      <c r="A15" s="252" t="s">
        <v>417</v>
      </c>
      <c r="B15" s="253"/>
      <c r="C15" s="253">
        <v>255.74012613000011</v>
      </c>
    </row>
  </sheetData>
  <mergeCells count="6">
    <mergeCell ref="A8:K8"/>
    <mergeCell ref="A1:A3"/>
    <mergeCell ref="B1:K3"/>
    <mergeCell ref="A4:K4"/>
    <mergeCell ref="A5:K5"/>
    <mergeCell ref="A6:K6"/>
  </mergeCells>
  <hyperlinks>
    <hyperlink ref="A8" location="zoznam!A1" display="Späť na zoznam " xr:uid="{638CD0AA-1BC8-4F75-8E02-0AD46CCA27AC}"/>
    <hyperlink ref="A8:C8" location="'Úvod - zoznamy'!A1" display="Späť na úvodnú stranu" xr:uid="{3ED64F35-B989-4C21-A9B6-402552AED44D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EAA92-F3AB-4B3E-8014-8020A23211A8}">
  <dimension ref="A1:K22"/>
  <sheetViews>
    <sheetView workbookViewId="0">
      <selection sqref="A1:A3"/>
    </sheetView>
  </sheetViews>
  <sheetFormatPr defaultRowHeight="16.5" x14ac:dyDescent="0.3"/>
  <cols>
    <col min="1" max="1" width="35.42578125" bestFit="1" customWidth="1"/>
    <col min="2" max="7" width="13.140625" bestFit="1" customWidth="1"/>
    <col min="8" max="8" width="11.28515625" customWidth="1"/>
    <col min="9" max="9" width="15.5703125" customWidth="1"/>
    <col min="11" max="11" width="20.4257812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418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0" t="s">
        <v>412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8" t="s">
        <v>413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1" spans="1:11" x14ac:dyDescent="0.3">
      <c r="A11" s="150" t="s">
        <v>419</v>
      </c>
      <c r="C11" s="157">
        <v>118.03</v>
      </c>
    </row>
    <row r="12" spans="1:11" x14ac:dyDescent="0.3">
      <c r="A12" s="150" t="s">
        <v>420</v>
      </c>
      <c r="B12" s="157"/>
      <c r="C12" s="157">
        <v>52.93</v>
      </c>
    </row>
    <row r="13" spans="1:11" x14ac:dyDescent="0.3">
      <c r="A13" s="150" t="s">
        <v>421</v>
      </c>
      <c r="B13" s="157">
        <v>53</v>
      </c>
      <c r="C13" s="157">
        <v>52</v>
      </c>
    </row>
    <row r="14" spans="1:11" x14ac:dyDescent="0.3">
      <c r="A14" s="150" t="s">
        <v>422</v>
      </c>
      <c r="B14" s="157">
        <v>105</v>
      </c>
      <c r="C14" s="157">
        <v>13.1</v>
      </c>
    </row>
    <row r="15" spans="1:11" x14ac:dyDescent="0.3">
      <c r="A15" s="150" t="s">
        <v>423</v>
      </c>
      <c r="B15" s="157"/>
      <c r="C15" s="157">
        <v>-176.18</v>
      </c>
    </row>
    <row r="16" spans="1:11" x14ac:dyDescent="0.3">
      <c r="A16" s="150" t="s">
        <v>424</v>
      </c>
      <c r="C16" s="157">
        <v>-113</v>
      </c>
    </row>
    <row r="17" spans="1:3" x14ac:dyDescent="0.3">
      <c r="A17" s="150" t="s">
        <v>425</v>
      </c>
      <c r="B17" s="157">
        <v>-113</v>
      </c>
      <c r="C17" s="157">
        <v>-25</v>
      </c>
    </row>
    <row r="18" spans="1:3" x14ac:dyDescent="0.3">
      <c r="A18" s="150" t="s">
        <v>426</v>
      </c>
      <c r="B18" s="157">
        <v>-138</v>
      </c>
      <c r="C18" s="157">
        <v>-38.180000000000007</v>
      </c>
    </row>
    <row r="19" spans="1:3" x14ac:dyDescent="0.3">
      <c r="A19" s="150" t="s">
        <v>427</v>
      </c>
      <c r="C19" s="157">
        <v>-58.150000000000006</v>
      </c>
    </row>
    <row r="20" spans="1:3" x14ac:dyDescent="0.3">
      <c r="A20" s="150" t="s">
        <v>428</v>
      </c>
      <c r="C20" s="157">
        <v>146.55570674999944</v>
      </c>
    </row>
    <row r="21" spans="1:3" x14ac:dyDescent="0.3">
      <c r="A21" s="150" t="s">
        <v>429</v>
      </c>
      <c r="B21" s="157">
        <v>43.019955670000002</v>
      </c>
      <c r="C21" s="157">
        <v>103.53575107999944</v>
      </c>
    </row>
    <row r="22" spans="1:3" x14ac:dyDescent="0.3">
      <c r="A22" s="150" t="s">
        <v>430</v>
      </c>
      <c r="B22" s="157">
        <v>0</v>
      </c>
      <c r="C22" s="157">
        <v>43.019955670000009</v>
      </c>
    </row>
  </sheetData>
  <mergeCells count="6">
    <mergeCell ref="A8:K8"/>
    <mergeCell ref="A1:A3"/>
    <mergeCell ref="B1:K3"/>
    <mergeCell ref="A4:K4"/>
    <mergeCell ref="A5:K5"/>
    <mergeCell ref="A6:K6"/>
  </mergeCells>
  <hyperlinks>
    <hyperlink ref="A8" location="zoznam!A1" display="Späť na zoznam " xr:uid="{9E9550A2-2346-4329-87BB-DDB525EB9296}"/>
    <hyperlink ref="A8:C8" location="'Úvod - zoznamy'!A1" display="Späť na úvodnú stranu" xr:uid="{7AE42FBA-6FCF-4342-A2EE-78C3C5785660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C67DF-F581-4B84-B76A-ECEB42A3EAFF}">
  <dimension ref="A1:K49"/>
  <sheetViews>
    <sheetView workbookViewId="0">
      <selection activeCell="G47" sqref="G47"/>
    </sheetView>
  </sheetViews>
  <sheetFormatPr defaultColWidth="9" defaultRowHeight="16.5" x14ac:dyDescent="0.3"/>
  <cols>
    <col min="1" max="1" width="22.7109375" customWidth="1"/>
    <col min="2" max="7" width="13.140625" bestFit="1" customWidth="1"/>
    <col min="8" max="8" width="11.28515625" customWidth="1"/>
    <col min="9" max="9" width="15.570312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431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0" t="s">
        <v>432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3" t="s">
        <v>433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0" spans="1:11" x14ac:dyDescent="0.3">
      <c r="A10" s="20"/>
      <c r="B10" s="20"/>
      <c r="C10" s="20" t="s">
        <v>97</v>
      </c>
    </row>
    <row r="11" spans="1:11" x14ac:dyDescent="0.3">
      <c r="A11" t="s">
        <v>98</v>
      </c>
      <c r="B11" s="158">
        <v>0.90173410404624277</v>
      </c>
      <c r="C11" s="158">
        <v>0.46242774566473988</v>
      </c>
    </row>
    <row r="12" spans="1:11" x14ac:dyDescent="0.3">
      <c r="A12" t="s">
        <v>99</v>
      </c>
      <c r="B12" s="158">
        <v>0.82658959537572252</v>
      </c>
      <c r="C12" s="158">
        <v>0.46242774566473988</v>
      </c>
    </row>
    <row r="13" spans="1:11" x14ac:dyDescent="0.3">
      <c r="A13" t="s">
        <v>100</v>
      </c>
      <c r="B13" s="158">
        <v>0.82080924855491333</v>
      </c>
      <c r="C13" s="158">
        <v>0.46242774566473988</v>
      </c>
    </row>
    <row r="14" spans="1:11" x14ac:dyDescent="0.3">
      <c r="A14" t="s">
        <v>101</v>
      </c>
      <c r="B14" s="158">
        <v>0.73410404624277459</v>
      </c>
      <c r="C14" s="158">
        <v>0.46242774566473988</v>
      </c>
    </row>
    <row r="15" spans="1:11" x14ac:dyDescent="0.3">
      <c r="A15" t="s">
        <v>105</v>
      </c>
      <c r="B15" s="158">
        <v>0.71098265895953761</v>
      </c>
      <c r="C15" s="158">
        <v>0.46242774566473988</v>
      </c>
    </row>
    <row r="16" spans="1:11" x14ac:dyDescent="0.3">
      <c r="A16" t="s">
        <v>106</v>
      </c>
      <c r="B16" s="158">
        <v>0.65317919075144504</v>
      </c>
      <c r="C16" s="158">
        <v>0.46242774566473988</v>
      </c>
    </row>
    <row r="17" spans="1:3" x14ac:dyDescent="0.3">
      <c r="A17" t="s">
        <v>434</v>
      </c>
      <c r="B17" s="158">
        <v>0.61271676300578037</v>
      </c>
      <c r="C17" s="158">
        <v>0.46242774566473988</v>
      </c>
    </row>
    <row r="18" spans="1:3" x14ac:dyDescent="0.3">
      <c r="A18" t="s">
        <v>103</v>
      </c>
      <c r="B18" s="158">
        <v>0.59537572254335258</v>
      </c>
      <c r="C18" s="158">
        <v>0.46242774566473988</v>
      </c>
    </row>
    <row r="19" spans="1:3" x14ac:dyDescent="0.3">
      <c r="A19" t="s">
        <v>102</v>
      </c>
      <c r="B19" s="158">
        <v>0.59537572254335258</v>
      </c>
      <c r="C19" s="158">
        <v>0.46242774566473988</v>
      </c>
    </row>
    <row r="20" spans="1:3" x14ac:dyDescent="0.3">
      <c r="A20" t="s">
        <v>110</v>
      </c>
      <c r="B20" s="158">
        <v>0.58381502890173409</v>
      </c>
      <c r="C20" s="158">
        <v>0.46242774566473988</v>
      </c>
    </row>
    <row r="21" spans="1:3" x14ac:dyDescent="0.3">
      <c r="A21" t="s">
        <v>107</v>
      </c>
      <c r="B21" s="158">
        <v>0.5780346820809249</v>
      </c>
      <c r="C21" s="158">
        <v>0.46242774566473988</v>
      </c>
    </row>
    <row r="22" spans="1:3" x14ac:dyDescent="0.3">
      <c r="A22" t="s">
        <v>108</v>
      </c>
      <c r="B22" s="158">
        <v>0.56647398843930641</v>
      </c>
      <c r="C22" s="158">
        <v>0.46242774566473988</v>
      </c>
    </row>
    <row r="23" spans="1:3" x14ac:dyDescent="0.3">
      <c r="A23" t="s">
        <v>112</v>
      </c>
      <c r="B23" s="158">
        <v>0.54335260115606931</v>
      </c>
      <c r="C23" s="158">
        <v>0.46242774566473988</v>
      </c>
    </row>
    <row r="24" spans="1:3" x14ac:dyDescent="0.3">
      <c r="A24" t="s">
        <v>116</v>
      </c>
      <c r="B24" s="158">
        <v>0.52601156069364163</v>
      </c>
      <c r="C24" s="158">
        <v>0.46242774566473988</v>
      </c>
    </row>
    <row r="25" spans="1:3" x14ac:dyDescent="0.3">
      <c r="A25" t="s">
        <v>109</v>
      </c>
      <c r="B25" s="158">
        <v>0.52023121387283233</v>
      </c>
      <c r="C25" s="158">
        <v>0.46242774566473988</v>
      </c>
    </row>
    <row r="26" spans="1:3" x14ac:dyDescent="0.3">
      <c r="A26" t="s">
        <v>114</v>
      </c>
      <c r="B26" s="158">
        <v>0.50867052023121384</v>
      </c>
      <c r="C26" s="158">
        <v>0.46242774566473988</v>
      </c>
    </row>
    <row r="27" spans="1:3" x14ac:dyDescent="0.3">
      <c r="A27" t="s">
        <v>117</v>
      </c>
      <c r="B27" s="158">
        <v>0.50289017341040465</v>
      </c>
      <c r="C27" s="158">
        <v>0.46242774566473988</v>
      </c>
    </row>
    <row r="28" spans="1:3" x14ac:dyDescent="0.3">
      <c r="A28" t="s">
        <v>111</v>
      </c>
      <c r="B28" s="158">
        <v>0.49710982658959535</v>
      </c>
      <c r="C28" s="158">
        <v>0.46242774566473988</v>
      </c>
    </row>
    <row r="29" spans="1:3" x14ac:dyDescent="0.3">
      <c r="A29" t="s">
        <v>118</v>
      </c>
      <c r="B29" s="158">
        <v>0.49710982658959535</v>
      </c>
      <c r="C29" s="158">
        <v>0.46242774566473988</v>
      </c>
    </row>
    <row r="30" spans="1:3" x14ac:dyDescent="0.3">
      <c r="A30" t="s">
        <v>113</v>
      </c>
      <c r="B30" s="158">
        <v>0.43352601156069365</v>
      </c>
      <c r="C30" s="158">
        <v>0.46242774566473988</v>
      </c>
    </row>
    <row r="31" spans="1:3" x14ac:dyDescent="0.3">
      <c r="A31" t="s">
        <v>119</v>
      </c>
      <c r="B31" s="158">
        <v>0.39306358381502893</v>
      </c>
      <c r="C31" s="158">
        <v>0.46242774566473988</v>
      </c>
    </row>
    <row r="32" spans="1:3" x14ac:dyDescent="0.3">
      <c r="A32" t="s">
        <v>115</v>
      </c>
      <c r="B32" s="158">
        <v>0.37572254335260113</v>
      </c>
      <c r="C32" s="158">
        <v>0.46242774566473988</v>
      </c>
    </row>
    <row r="33" spans="1:3" x14ac:dyDescent="0.3">
      <c r="A33" t="s">
        <v>121</v>
      </c>
      <c r="B33" s="158">
        <v>0.36994219653179189</v>
      </c>
      <c r="C33" s="158">
        <v>0.46242774566473988</v>
      </c>
    </row>
    <row r="34" spans="1:3" x14ac:dyDescent="0.3">
      <c r="A34" t="s">
        <v>123</v>
      </c>
      <c r="B34" s="158">
        <v>0.36416184971098264</v>
      </c>
      <c r="C34" s="158">
        <v>0.46242774566473988</v>
      </c>
    </row>
    <row r="35" spans="1:3" x14ac:dyDescent="0.3">
      <c r="A35" t="s">
        <v>120</v>
      </c>
      <c r="B35" s="158">
        <v>0.34104046242774566</v>
      </c>
      <c r="C35" s="158">
        <v>0.46242774566473988</v>
      </c>
    </row>
    <row r="36" spans="1:3" x14ac:dyDescent="0.3">
      <c r="A36" t="s">
        <v>125</v>
      </c>
      <c r="B36" s="158">
        <v>0.30635838150289019</v>
      </c>
      <c r="C36" s="158">
        <v>0.46242774566473988</v>
      </c>
    </row>
    <row r="37" spans="1:3" x14ac:dyDescent="0.3">
      <c r="A37" t="s">
        <v>122</v>
      </c>
      <c r="B37" s="158">
        <v>0.2774566473988439</v>
      </c>
      <c r="C37" s="158">
        <v>0.46242774566473988</v>
      </c>
    </row>
    <row r="38" spans="1:3" x14ac:dyDescent="0.3">
      <c r="A38" t="s">
        <v>435</v>
      </c>
      <c r="B38" s="158">
        <v>0.27167630057803466</v>
      </c>
      <c r="C38" s="158">
        <v>0.46242774566473988</v>
      </c>
    </row>
    <row r="39" spans="1:3" x14ac:dyDescent="0.3">
      <c r="A39" t="s">
        <v>124</v>
      </c>
      <c r="B39" s="158">
        <v>0.27167630057803466</v>
      </c>
      <c r="C39" s="158">
        <v>0.46242774566473988</v>
      </c>
    </row>
    <row r="40" spans="1:3" x14ac:dyDescent="0.3">
      <c r="A40" t="s">
        <v>126</v>
      </c>
      <c r="B40" s="158">
        <v>0.26589595375722541</v>
      </c>
      <c r="C40" s="158">
        <v>0.46242774566473988</v>
      </c>
    </row>
    <row r="41" spans="1:3" x14ac:dyDescent="0.3">
      <c r="A41" t="s">
        <v>128</v>
      </c>
      <c r="B41" s="158">
        <v>0.24277456647398843</v>
      </c>
      <c r="C41" s="158">
        <v>0.46242774566473988</v>
      </c>
    </row>
    <row r="42" spans="1:3" x14ac:dyDescent="0.3">
      <c r="A42" t="s">
        <v>130</v>
      </c>
      <c r="B42" s="158">
        <v>0.19075144508670519</v>
      </c>
      <c r="C42" s="158">
        <v>0.46242774566473988</v>
      </c>
    </row>
    <row r="43" spans="1:3" x14ac:dyDescent="0.3">
      <c r="A43" t="s">
        <v>127</v>
      </c>
      <c r="B43" s="158">
        <v>0.1791907514450867</v>
      </c>
      <c r="C43" s="158">
        <v>0.46242774566473988</v>
      </c>
    </row>
    <row r="44" spans="1:3" x14ac:dyDescent="0.3">
      <c r="A44" t="s">
        <v>132</v>
      </c>
      <c r="B44" s="158">
        <v>0.16184971098265896</v>
      </c>
      <c r="C44" s="158">
        <v>0.46242774566473988</v>
      </c>
    </row>
    <row r="45" spans="1:3" x14ac:dyDescent="0.3">
      <c r="A45" t="s">
        <v>136</v>
      </c>
      <c r="B45" s="158">
        <v>9.8265895953757232E-2</v>
      </c>
      <c r="C45" s="158">
        <v>0.46242774566473988</v>
      </c>
    </row>
    <row r="46" spans="1:3" x14ac:dyDescent="0.3">
      <c r="A46" t="s">
        <v>131</v>
      </c>
      <c r="B46" s="158">
        <v>9.2485549132947972E-2</v>
      </c>
      <c r="C46" s="158">
        <v>0.46242774566473988</v>
      </c>
    </row>
    <row r="47" spans="1:3" x14ac:dyDescent="0.3">
      <c r="A47" t="s">
        <v>436</v>
      </c>
      <c r="B47" s="158">
        <v>8.6705202312138727E-2</v>
      </c>
      <c r="C47" s="158">
        <v>0.46242774566473988</v>
      </c>
    </row>
    <row r="48" spans="1:3" x14ac:dyDescent="0.3">
      <c r="A48" t="s">
        <v>437</v>
      </c>
      <c r="B48" s="158">
        <v>7.5144508670520235E-2</v>
      </c>
      <c r="C48" s="158">
        <v>0.46242774566473988</v>
      </c>
    </row>
    <row r="49" spans="1:3" x14ac:dyDescent="0.3">
      <c r="A49" s="20" t="s">
        <v>135</v>
      </c>
      <c r="B49" s="230">
        <v>3.4682080924855488E-2</v>
      </c>
      <c r="C49" s="230">
        <v>0.46242774566473988</v>
      </c>
    </row>
  </sheetData>
  <mergeCells count="6">
    <mergeCell ref="A8:K8"/>
    <mergeCell ref="A1:A3"/>
    <mergeCell ref="B1:K3"/>
    <mergeCell ref="A4:K4"/>
    <mergeCell ref="A5:K5"/>
    <mergeCell ref="A6:K6"/>
  </mergeCells>
  <hyperlinks>
    <hyperlink ref="A8" location="zoznam!A1" display="Späť na zoznam " xr:uid="{5167B711-4BE7-408F-960C-F8965D393FAF}"/>
    <hyperlink ref="A8:C8" location="'Úvod - zoznamy'!A1" display="Späť na úvodnú stranu" xr:uid="{26546BB9-3529-48CF-9B41-6738711AE498}"/>
    <hyperlink ref="A7" r:id="rId1" xr:uid="{EFBC33D2-5CAC-4A42-AEA3-6FE899E5DE01}"/>
  </hyperlinks>
  <pageMargins left="0.7" right="0.7" top="0.75" bottom="0.75" header="0.3" footer="0.3"/>
  <pageSetup orientation="portrait" r:id="rId2"/>
  <headerFooter>
    <oddFooter>&amp;L_x000D_&amp;1#&amp;"Calibri"&amp;10&amp;K000000 Interné</oddFooter>
  </headerFooter>
  <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2EFBB-6B3A-4F93-9BAA-98CEF7EA8308}">
  <dimension ref="A1:K13"/>
  <sheetViews>
    <sheetView workbookViewId="0">
      <selection activeCell="D20" sqref="D20"/>
    </sheetView>
  </sheetViews>
  <sheetFormatPr defaultRowHeight="16.5" x14ac:dyDescent="0.3"/>
  <cols>
    <col min="1" max="1" width="11.85546875" bestFit="1" customWidth="1"/>
    <col min="2" max="2" width="31.28515625" bestFit="1" customWidth="1"/>
    <col min="3" max="3" width="52.140625" bestFit="1" customWidth="1"/>
    <col min="4" max="4" width="23.42578125" bestFit="1" customWidth="1"/>
    <col min="5" max="5" width="44.28515625" bestFit="1" customWidth="1"/>
    <col min="6" max="6" width="5.42578125" customWidth="1"/>
    <col min="7" max="7" width="5" customWidth="1"/>
    <col min="8" max="8" width="6.85546875" customWidth="1"/>
    <col min="9" max="9" width="5" customWidth="1"/>
    <col min="10" max="10" width="7.42578125" customWidth="1"/>
    <col min="11" max="11" width="6.140625" customWidth="1"/>
  </cols>
  <sheetData>
    <row r="1" spans="1:11" ht="16.5" customHeight="1" x14ac:dyDescent="0.3">
      <c r="A1" s="255" t="e" vm="1">
        <v>#VALUE!</v>
      </c>
      <c r="B1" s="262" t="s">
        <v>0</v>
      </c>
      <c r="C1" s="262"/>
      <c r="D1" s="262"/>
      <c r="E1" s="262"/>
      <c r="F1" s="40"/>
      <c r="G1" s="40"/>
      <c r="H1" s="40"/>
      <c r="I1" s="40"/>
      <c r="J1" s="40"/>
      <c r="K1" s="40"/>
    </row>
    <row r="2" spans="1:11" ht="16.5" customHeight="1" x14ac:dyDescent="0.3">
      <c r="A2" s="255"/>
      <c r="B2" s="262"/>
      <c r="C2" s="262"/>
      <c r="D2" s="262"/>
      <c r="E2" s="262"/>
      <c r="F2" s="40"/>
      <c r="G2" s="40"/>
      <c r="H2" s="40"/>
      <c r="I2" s="40"/>
      <c r="J2" s="40"/>
      <c r="K2" s="40"/>
    </row>
    <row r="3" spans="1:11" ht="16.5" customHeight="1" x14ac:dyDescent="0.3">
      <c r="A3" s="255"/>
      <c r="B3" s="262"/>
      <c r="C3" s="262"/>
      <c r="D3" s="262"/>
      <c r="E3" s="262"/>
      <c r="F3" s="40"/>
      <c r="G3" s="40"/>
      <c r="H3" s="40"/>
      <c r="I3" s="40"/>
      <c r="J3" s="40"/>
      <c r="K3" s="40"/>
    </row>
    <row r="4" spans="1:11" x14ac:dyDescent="0.3">
      <c r="A4" s="259"/>
      <c r="B4" s="259"/>
      <c r="C4" s="259"/>
      <c r="D4" s="259"/>
      <c r="E4" s="259"/>
      <c r="F4" s="259"/>
      <c r="G4" s="259"/>
    </row>
    <row r="5" spans="1:11" x14ac:dyDescent="0.3">
      <c r="A5" s="258" t="s">
        <v>438</v>
      </c>
      <c r="B5" s="258"/>
      <c r="C5" s="258"/>
      <c r="D5" s="258"/>
      <c r="E5" s="258"/>
      <c r="F5" s="258"/>
      <c r="G5" s="258"/>
    </row>
    <row r="6" spans="1:11" s="11" customFormat="1" x14ac:dyDescent="0.3">
      <c r="A6" s="260" t="s">
        <v>439</v>
      </c>
      <c r="B6" s="260"/>
      <c r="C6" s="260"/>
      <c r="D6" s="260"/>
      <c r="E6" s="260"/>
      <c r="F6" s="260"/>
      <c r="G6" s="260"/>
    </row>
    <row r="7" spans="1:11" s="11" customFormat="1" x14ac:dyDescent="0.3">
      <c r="A7" s="265" t="s">
        <v>440</v>
      </c>
      <c r="B7" s="260"/>
      <c r="C7" s="260"/>
      <c r="D7" s="260"/>
      <c r="E7" s="260"/>
      <c r="F7" s="260"/>
      <c r="G7" s="18"/>
    </row>
    <row r="8" spans="1:11" x14ac:dyDescent="0.3">
      <c r="A8" s="257" t="s">
        <v>68</v>
      </c>
      <c r="B8" s="257"/>
      <c r="C8" s="257"/>
      <c r="D8" s="257"/>
      <c r="E8" s="257"/>
      <c r="F8" s="257"/>
      <c r="G8" s="257"/>
    </row>
    <row r="10" spans="1:11" s="12" customFormat="1" x14ac:dyDescent="0.3">
      <c r="A10" s="175" t="s">
        <v>441</v>
      </c>
      <c r="B10" s="175" t="s">
        <v>442</v>
      </c>
      <c r="C10" s="175" t="s">
        <v>443</v>
      </c>
      <c r="D10" s="175" t="s">
        <v>444</v>
      </c>
      <c r="E10" s="175" t="s">
        <v>445</v>
      </c>
    </row>
    <row r="11" spans="1:11" x14ac:dyDescent="0.3">
      <c r="A11" s="26" t="s">
        <v>446</v>
      </c>
      <c r="B11" s="27">
        <v>2</v>
      </c>
      <c r="C11" s="27">
        <v>3</v>
      </c>
      <c r="D11" s="28">
        <v>45621</v>
      </c>
      <c r="E11" s="28">
        <v>68432</v>
      </c>
    </row>
    <row r="12" spans="1:11" x14ac:dyDescent="0.3">
      <c r="A12" s="26" t="s">
        <v>447</v>
      </c>
      <c r="B12" s="27">
        <v>3</v>
      </c>
      <c r="C12" s="27">
        <v>5</v>
      </c>
      <c r="D12" s="28">
        <v>68432</v>
      </c>
      <c r="E12" s="28">
        <v>114052</v>
      </c>
    </row>
    <row r="13" spans="1:11" x14ac:dyDescent="0.3">
      <c r="A13" s="31" t="s">
        <v>448</v>
      </c>
      <c r="B13" s="32">
        <v>3</v>
      </c>
      <c r="C13" s="32">
        <v>10</v>
      </c>
      <c r="D13" s="33">
        <v>68432</v>
      </c>
      <c r="E13" s="33">
        <v>228105</v>
      </c>
    </row>
  </sheetData>
  <mergeCells count="7">
    <mergeCell ref="A8:G8"/>
    <mergeCell ref="A1:A3"/>
    <mergeCell ref="A4:G4"/>
    <mergeCell ref="A5:G5"/>
    <mergeCell ref="A6:G6"/>
    <mergeCell ref="A7:F7"/>
    <mergeCell ref="B1:E3"/>
  </mergeCells>
  <hyperlinks>
    <hyperlink ref="A8" location="zoznam!A1" display="Späť na zoznam " xr:uid="{3CE7ACBD-9F68-4E7C-85DA-5FE72ED19D4B}"/>
    <hyperlink ref="A8:C8" location="'Úvod - zoznamy'!A1" display="Späť na úvodnú stranu" xr:uid="{282199F2-423C-420D-B867-FAD193BB8B17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CF73-DDD5-4B39-8D1A-122B39EEF283}">
  <dimension ref="A1:K19"/>
  <sheetViews>
    <sheetView topLeftCell="A4" workbookViewId="0">
      <selection activeCell="K13" sqref="K13"/>
    </sheetView>
  </sheetViews>
  <sheetFormatPr defaultRowHeight="16.5" x14ac:dyDescent="0.3"/>
  <cols>
    <col min="1" max="1" width="19.140625" bestFit="1" customWidth="1"/>
    <col min="2" max="2" width="30.140625" bestFit="1" customWidth="1"/>
    <col min="3" max="3" width="20.42578125" bestFit="1" customWidth="1"/>
    <col min="4" max="4" width="20.140625" bestFit="1" customWidth="1"/>
    <col min="5" max="5" width="5.7109375" customWidth="1"/>
    <col min="6" max="6" width="7.42578125" customWidth="1"/>
    <col min="7" max="7" width="4.42578125" customWidth="1"/>
  </cols>
  <sheetData>
    <row r="1" spans="1:11" ht="16.5" customHeight="1" x14ac:dyDescent="0.3">
      <c r="A1" s="255" t="e" vm="1">
        <v>#VALUE!</v>
      </c>
      <c r="B1" s="262" t="s">
        <v>0</v>
      </c>
      <c r="C1" s="262"/>
      <c r="D1" s="262"/>
      <c r="E1" s="40"/>
      <c r="F1" s="40"/>
      <c r="G1" s="40"/>
      <c r="H1" s="40"/>
      <c r="I1" s="40"/>
      <c r="J1" s="40"/>
      <c r="K1" s="40"/>
    </row>
    <row r="2" spans="1:11" ht="16.5" customHeight="1" x14ac:dyDescent="0.3">
      <c r="A2" s="255"/>
      <c r="B2" s="262"/>
      <c r="C2" s="262"/>
      <c r="D2" s="262"/>
      <c r="E2" s="40"/>
      <c r="F2" s="40"/>
      <c r="G2" s="40"/>
      <c r="H2" s="40"/>
      <c r="I2" s="40"/>
      <c r="J2" s="40"/>
      <c r="K2" s="40"/>
    </row>
    <row r="3" spans="1:11" ht="16.5" customHeight="1" x14ac:dyDescent="0.3">
      <c r="A3" s="255"/>
      <c r="B3" s="262"/>
      <c r="C3" s="262"/>
      <c r="D3" s="262"/>
      <c r="E3" s="40"/>
      <c r="F3" s="40"/>
      <c r="G3" s="40"/>
      <c r="H3" s="40"/>
      <c r="I3" s="40"/>
      <c r="J3" s="40"/>
      <c r="K3" s="40"/>
    </row>
    <row r="4" spans="1:11" x14ac:dyDescent="0.3">
      <c r="A4" s="259"/>
      <c r="B4" s="259"/>
      <c r="C4" s="259"/>
      <c r="D4" s="259"/>
      <c r="E4" s="259"/>
      <c r="F4" s="259"/>
      <c r="G4" s="259"/>
    </row>
    <row r="5" spans="1:11" x14ac:dyDescent="0.3">
      <c r="A5" s="258" t="s">
        <v>449</v>
      </c>
      <c r="B5" s="258"/>
      <c r="C5" s="258"/>
      <c r="D5" s="258"/>
      <c r="E5" s="258"/>
      <c r="F5" s="258"/>
      <c r="G5" s="258"/>
    </row>
    <row r="6" spans="1:11" s="11" customFormat="1" x14ac:dyDescent="0.3">
      <c r="A6" s="260" t="s">
        <v>450</v>
      </c>
      <c r="B6" s="260"/>
      <c r="C6" s="260"/>
      <c r="D6" s="260"/>
      <c r="E6" s="260"/>
      <c r="F6" s="260"/>
      <c r="G6" s="260"/>
    </row>
    <row r="7" spans="1:11" s="11" customFormat="1" x14ac:dyDescent="0.3">
      <c r="A7" s="18" t="s">
        <v>451</v>
      </c>
      <c r="B7" s="18"/>
      <c r="C7" s="18"/>
      <c r="D7" s="18"/>
      <c r="E7" s="18"/>
      <c r="F7" s="18"/>
      <c r="G7" s="18"/>
    </row>
    <row r="8" spans="1:11" x14ac:dyDescent="0.3">
      <c r="A8" s="257" t="s">
        <v>68</v>
      </c>
      <c r="B8" s="257"/>
      <c r="C8" s="257"/>
      <c r="D8" s="257"/>
      <c r="E8" s="257"/>
      <c r="F8" s="257"/>
      <c r="G8" s="257"/>
    </row>
    <row r="10" spans="1:11" x14ac:dyDescent="0.3">
      <c r="A10" s="29" t="s">
        <v>215</v>
      </c>
      <c r="B10" s="29" t="s">
        <v>452</v>
      </c>
      <c r="C10" s="29" t="s">
        <v>453</v>
      </c>
      <c r="D10" s="29" t="s">
        <v>454</v>
      </c>
    </row>
    <row r="11" spans="1:11" x14ac:dyDescent="0.3">
      <c r="A11" s="26" t="s">
        <v>455</v>
      </c>
      <c r="B11" s="26" t="s">
        <v>456</v>
      </c>
      <c r="C11" s="27" t="s">
        <v>457</v>
      </c>
      <c r="D11" s="27" t="s">
        <v>458</v>
      </c>
    </row>
    <row r="12" spans="1:11" x14ac:dyDescent="0.3">
      <c r="A12" s="26" t="s">
        <v>459</v>
      </c>
      <c r="B12" s="26" t="s">
        <v>460</v>
      </c>
      <c r="C12" s="27" t="s">
        <v>461</v>
      </c>
      <c r="D12" s="27" t="s">
        <v>462</v>
      </c>
    </row>
    <row r="13" spans="1:11" x14ac:dyDescent="0.3">
      <c r="A13" s="26" t="s">
        <v>463</v>
      </c>
      <c r="B13" s="26" t="s">
        <v>464</v>
      </c>
      <c r="C13" s="27" t="s">
        <v>465</v>
      </c>
      <c r="D13" s="27" t="s">
        <v>466</v>
      </c>
    </row>
    <row r="14" spans="1:11" x14ac:dyDescent="0.3">
      <c r="A14" s="26" t="s">
        <v>119</v>
      </c>
      <c r="B14" s="26" t="s">
        <v>467</v>
      </c>
      <c r="C14" s="28">
        <v>61376</v>
      </c>
      <c r="D14" s="27">
        <v>3</v>
      </c>
    </row>
    <row r="15" spans="1:11" x14ac:dyDescent="0.3">
      <c r="A15" s="26" t="s">
        <v>468</v>
      </c>
      <c r="B15" s="26" t="s">
        <v>469</v>
      </c>
      <c r="C15" s="28">
        <v>47770</v>
      </c>
      <c r="D15" s="27">
        <v>1.63</v>
      </c>
    </row>
    <row r="16" spans="1:11" x14ac:dyDescent="0.3">
      <c r="A16" s="26" t="s">
        <v>127</v>
      </c>
      <c r="B16" s="26" t="s">
        <v>470</v>
      </c>
      <c r="C16" s="27" t="s">
        <v>471</v>
      </c>
      <c r="D16" s="27" t="s">
        <v>472</v>
      </c>
    </row>
    <row r="17" spans="1:4" x14ac:dyDescent="0.3">
      <c r="A17" s="26" t="s">
        <v>107</v>
      </c>
      <c r="B17" s="26" t="s">
        <v>473</v>
      </c>
      <c r="C17" s="27" t="s">
        <v>474</v>
      </c>
      <c r="D17" s="27" t="s">
        <v>475</v>
      </c>
    </row>
    <row r="18" spans="1:4" x14ac:dyDescent="0.3">
      <c r="A18" s="26" t="s">
        <v>121</v>
      </c>
      <c r="B18" s="26" t="s">
        <v>476</v>
      </c>
      <c r="C18" s="27" t="s">
        <v>477</v>
      </c>
      <c r="D18" s="27" t="s">
        <v>478</v>
      </c>
    </row>
    <row r="19" spans="1:4" x14ac:dyDescent="0.3">
      <c r="A19" s="31" t="s">
        <v>479</v>
      </c>
      <c r="B19" s="31" t="s">
        <v>480</v>
      </c>
      <c r="C19" s="32" t="s">
        <v>481</v>
      </c>
      <c r="D19" s="32" t="s">
        <v>482</v>
      </c>
    </row>
  </sheetData>
  <mergeCells count="6">
    <mergeCell ref="A8:G8"/>
    <mergeCell ref="A1:A3"/>
    <mergeCell ref="A4:G4"/>
    <mergeCell ref="A5:G5"/>
    <mergeCell ref="A6:G6"/>
    <mergeCell ref="B1:D3"/>
  </mergeCells>
  <hyperlinks>
    <hyperlink ref="A8" location="zoznam!A1" display="Späť na zoznam " xr:uid="{8A45992C-32E8-4B0F-BB13-E833147DA8C4}"/>
    <hyperlink ref="A8:C8" location="'Úvod - zoznamy'!A1" display="Späť na úvodnú stranu" xr:uid="{0F72A9A5-3111-4E2F-8432-1BEB062AD27F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BBBA8-329C-4462-9E91-1ABB418FE918}">
  <dimension ref="A1:M24"/>
  <sheetViews>
    <sheetView workbookViewId="0">
      <selection sqref="A1:A3"/>
    </sheetView>
  </sheetViews>
  <sheetFormatPr defaultRowHeight="16.5" x14ac:dyDescent="0.3"/>
  <cols>
    <col min="1" max="1" width="17.140625" bestFit="1" customWidth="1"/>
    <col min="2" max="2" width="17" bestFit="1" customWidth="1"/>
    <col min="3" max="8" width="17.42578125" bestFit="1" customWidth="1"/>
    <col min="9" max="9" width="13.140625" bestFit="1" customWidth="1"/>
    <col min="12" max="17" width="17.42578125" bestFit="1" customWidth="1"/>
  </cols>
  <sheetData>
    <row r="1" spans="1:13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</row>
    <row r="2" spans="1:13" ht="16.5" customHeight="1" x14ac:dyDescent="0.3">
      <c r="A2" s="255"/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256"/>
    </row>
    <row r="3" spans="1:13" ht="16.5" customHeight="1" x14ac:dyDescent="0.3">
      <c r="A3" s="255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</row>
    <row r="4" spans="1:13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</row>
    <row r="5" spans="1:13" x14ac:dyDescent="0.3">
      <c r="A5" s="258" t="s">
        <v>80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</row>
    <row r="6" spans="1:13" s="11" customFormat="1" x14ac:dyDescent="0.3">
      <c r="A6" s="260" t="s">
        <v>81</v>
      </c>
      <c r="B6" s="260"/>
      <c r="C6" s="260"/>
      <c r="D6" s="260"/>
      <c r="E6" s="260"/>
      <c r="F6" s="260"/>
      <c r="G6" s="260"/>
      <c r="H6" s="260"/>
      <c r="I6" s="260"/>
      <c r="J6" s="260"/>
      <c r="K6" s="260"/>
      <c r="L6" s="260"/>
      <c r="M6" s="260"/>
    </row>
    <row r="7" spans="1:13" x14ac:dyDescent="0.3">
      <c r="A7" s="257" t="s">
        <v>68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</row>
    <row r="9" spans="1:13" x14ac:dyDescent="0.3">
      <c r="A9" s="52"/>
      <c r="B9" s="52">
        <v>2019</v>
      </c>
      <c r="C9" s="52">
        <v>2020</v>
      </c>
      <c r="D9" s="52">
        <v>2021</v>
      </c>
      <c r="E9" s="52">
        <v>2022</v>
      </c>
      <c r="F9" s="52">
        <v>2023</v>
      </c>
      <c r="G9" s="52">
        <v>2024</v>
      </c>
    </row>
    <row r="10" spans="1:13" x14ac:dyDescent="0.3">
      <c r="A10" t="s">
        <v>82</v>
      </c>
      <c r="B10" s="216">
        <v>1196118729.5899994</v>
      </c>
      <c r="C10" s="216">
        <v>1158065195.3499999</v>
      </c>
      <c r="D10" s="216">
        <v>1105985047.9399977</v>
      </c>
      <c r="E10" s="216">
        <v>1078977440.6599998</v>
      </c>
      <c r="F10" s="216">
        <v>1046422636.4900033</v>
      </c>
      <c r="G10" s="216">
        <v>1051128903.4100015</v>
      </c>
    </row>
    <row r="11" spans="1:13" x14ac:dyDescent="0.3">
      <c r="A11" t="s">
        <v>83</v>
      </c>
      <c r="B11" s="216"/>
      <c r="C11" s="216">
        <v>99309463.549998298</v>
      </c>
      <c r="D11" s="216">
        <v>119161575.079999</v>
      </c>
      <c r="E11" s="216">
        <v>127984554.18999815</v>
      </c>
      <c r="F11" s="216">
        <v>134846313.73000026</v>
      </c>
      <c r="G11" s="216">
        <v>141817260.7600019</v>
      </c>
    </row>
    <row r="12" spans="1:13" x14ac:dyDescent="0.3">
      <c r="A12" t="s">
        <v>84</v>
      </c>
      <c r="B12" s="216"/>
      <c r="C12" s="216"/>
      <c r="D12" s="216">
        <v>66245468.7099998</v>
      </c>
      <c r="E12" s="216">
        <v>82040146.440001726</v>
      </c>
      <c r="F12" s="216">
        <v>93217658.329999447</v>
      </c>
      <c r="G12" s="216">
        <v>99424679.180000067</v>
      </c>
    </row>
    <row r="13" spans="1:13" x14ac:dyDescent="0.3">
      <c r="A13" t="s">
        <v>85</v>
      </c>
      <c r="B13" s="216"/>
      <c r="C13" s="216"/>
      <c r="D13" s="216"/>
      <c r="E13" s="216">
        <v>76673577.689999297</v>
      </c>
      <c r="F13" s="216">
        <v>95964287.519998074</v>
      </c>
      <c r="G13" s="216">
        <v>104783164.21000028</v>
      </c>
    </row>
    <row r="14" spans="1:13" x14ac:dyDescent="0.3">
      <c r="A14" t="s">
        <v>86</v>
      </c>
      <c r="B14" s="216"/>
      <c r="C14" s="216"/>
      <c r="D14" s="216"/>
      <c r="E14" s="216"/>
      <c r="F14" s="216">
        <v>80562027.860001087</v>
      </c>
      <c r="G14" s="216">
        <v>113526886.9099977</v>
      </c>
    </row>
    <row r="15" spans="1:13" x14ac:dyDescent="0.3">
      <c r="A15" t="s">
        <v>87</v>
      </c>
      <c r="B15" s="216"/>
      <c r="C15" s="216"/>
      <c r="D15" s="216"/>
      <c r="E15" s="216"/>
      <c r="F15" s="216"/>
      <c r="G15" s="216">
        <v>162597987.87000012</v>
      </c>
    </row>
    <row r="16" spans="1:13" x14ac:dyDescent="0.3">
      <c r="A16" s="20" t="s">
        <v>88</v>
      </c>
      <c r="B16" s="228"/>
      <c r="C16" s="228"/>
      <c r="D16" s="228"/>
      <c r="E16" s="228"/>
      <c r="F16" s="228"/>
      <c r="G16" s="228">
        <v>29560865.449999571</v>
      </c>
    </row>
    <row r="24" spans="4:4" x14ac:dyDescent="0.3">
      <c r="D24" s="12"/>
    </row>
  </sheetData>
  <mergeCells count="6">
    <mergeCell ref="A7:M7"/>
    <mergeCell ref="A1:A3"/>
    <mergeCell ref="B1:M3"/>
    <mergeCell ref="A4:M4"/>
    <mergeCell ref="A5:M5"/>
    <mergeCell ref="A6:M6"/>
  </mergeCells>
  <hyperlinks>
    <hyperlink ref="A7" location="zoznam!A1" display="Späť na zoznam " xr:uid="{B143484F-CC4C-4874-ADC1-AAD9361535D6}"/>
    <hyperlink ref="A7:C7" location="'Úvod - zoznamy'!A1" display="Späť na úvodnú stranu" xr:uid="{ABEE7B9C-E07A-4FC9-87E3-5A994D283998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D2938-A0C2-440B-BA42-ACFB0BB7002C}">
  <dimension ref="A1:K16"/>
  <sheetViews>
    <sheetView workbookViewId="0">
      <selection activeCell="O15" sqref="O15"/>
    </sheetView>
  </sheetViews>
  <sheetFormatPr defaultRowHeight="16.5" x14ac:dyDescent="0.3"/>
  <cols>
    <col min="1" max="1" width="19.140625" bestFit="1" customWidth="1"/>
    <col min="2" max="2" width="18.7109375" bestFit="1" customWidth="1"/>
    <col min="3" max="10" width="4.85546875" bestFit="1" customWidth="1"/>
    <col min="11" max="11" width="3.85546875" customWidth="1"/>
  </cols>
  <sheetData>
    <row r="1" spans="1:11" ht="16.5" customHeight="1" x14ac:dyDescent="0.3">
      <c r="A1" s="255" t="e" vm="1">
        <v>#VALUE!</v>
      </c>
      <c r="B1" s="262" t="s">
        <v>0</v>
      </c>
      <c r="C1" s="262"/>
      <c r="D1" s="262"/>
      <c r="E1" s="262"/>
      <c r="F1" s="262"/>
      <c r="G1" s="262"/>
      <c r="H1" s="262"/>
      <c r="I1" s="262"/>
      <c r="J1" s="262"/>
      <c r="K1" s="40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40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40"/>
    </row>
    <row r="4" spans="1:11" x14ac:dyDescent="0.3">
      <c r="A4" s="259"/>
      <c r="B4" s="259"/>
      <c r="C4" s="259"/>
      <c r="D4" s="259"/>
      <c r="E4" s="259"/>
      <c r="F4" s="259"/>
      <c r="G4" s="259"/>
    </row>
    <row r="5" spans="1:11" x14ac:dyDescent="0.3">
      <c r="A5" s="258" t="s">
        <v>483</v>
      </c>
      <c r="B5" s="258"/>
      <c r="C5" s="258"/>
      <c r="D5" s="258"/>
      <c r="E5" s="258"/>
      <c r="F5" s="258"/>
      <c r="G5" s="258"/>
    </row>
    <row r="6" spans="1:11" s="11" customFormat="1" x14ac:dyDescent="0.3">
      <c r="A6" s="260" t="s">
        <v>484</v>
      </c>
      <c r="B6" s="260"/>
      <c r="C6" s="260"/>
      <c r="D6" s="260"/>
      <c r="E6" s="260"/>
      <c r="F6" s="260"/>
      <c r="G6" s="260"/>
    </row>
    <row r="7" spans="1:11" x14ac:dyDescent="0.3">
      <c r="A7" s="257" t="s">
        <v>68</v>
      </c>
      <c r="B7" s="257"/>
      <c r="C7" s="257"/>
      <c r="D7" s="257"/>
      <c r="E7" s="257"/>
      <c r="F7" s="257"/>
      <c r="G7" s="257"/>
    </row>
    <row r="9" spans="1:11" x14ac:dyDescent="0.3">
      <c r="A9" s="39"/>
      <c r="B9" s="30">
        <v>2017</v>
      </c>
      <c r="C9" s="30">
        <v>2018</v>
      </c>
      <c r="D9" s="30">
        <v>2019</v>
      </c>
      <c r="E9" s="30">
        <v>2020</v>
      </c>
      <c r="F9" s="30">
        <v>2021</v>
      </c>
      <c r="G9" s="30">
        <v>2022</v>
      </c>
      <c r="H9" s="30">
        <v>2023</v>
      </c>
      <c r="I9" s="30">
        <v>2024</v>
      </c>
      <c r="J9" s="30">
        <v>2025</v>
      </c>
    </row>
    <row r="10" spans="1:11" ht="25.5" customHeight="1" x14ac:dyDescent="0.3">
      <c r="A10" s="36" t="s">
        <v>485</v>
      </c>
      <c r="B10" s="37" t="s">
        <v>486</v>
      </c>
      <c r="C10" s="268" t="s">
        <v>487</v>
      </c>
      <c r="D10" s="268"/>
      <c r="E10" s="268"/>
      <c r="F10" s="268"/>
      <c r="G10" s="269" t="s">
        <v>488</v>
      </c>
      <c r="H10" s="269"/>
      <c r="I10" s="269"/>
      <c r="J10" s="269"/>
    </row>
    <row r="11" spans="1:11" ht="25.5" x14ac:dyDescent="0.3">
      <c r="A11" s="36" t="s">
        <v>489</v>
      </c>
      <c r="B11" s="270" t="s">
        <v>490</v>
      </c>
      <c r="C11" s="270"/>
      <c r="D11" s="270"/>
      <c r="E11" s="270"/>
      <c r="F11" s="270"/>
      <c r="G11" s="271" t="s">
        <v>491</v>
      </c>
      <c r="H11" s="271"/>
      <c r="I11" s="271"/>
      <c r="J11" s="271"/>
    </row>
    <row r="12" spans="1:11" ht="25.5" x14ac:dyDescent="0.3">
      <c r="A12" s="36" t="s">
        <v>492</v>
      </c>
      <c r="B12" s="272" t="s">
        <v>493</v>
      </c>
      <c r="C12" s="272"/>
      <c r="D12" s="272"/>
      <c r="E12" s="272"/>
      <c r="F12" s="272"/>
      <c r="G12" s="272" t="s">
        <v>494</v>
      </c>
      <c r="H12" s="272"/>
      <c r="I12" s="272"/>
      <c r="J12" s="272"/>
    </row>
    <row r="13" spans="1:11" ht="25.5" x14ac:dyDescent="0.3">
      <c r="A13" s="38" t="s">
        <v>495</v>
      </c>
      <c r="B13" s="267" t="s">
        <v>496</v>
      </c>
      <c r="C13" s="267"/>
      <c r="D13" s="267"/>
      <c r="E13" s="267"/>
      <c r="F13" s="267"/>
      <c r="G13" s="267" t="s">
        <v>497</v>
      </c>
      <c r="H13" s="267"/>
      <c r="I13" s="267"/>
      <c r="J13" s="267"/>
    </row>
    <row r="16" spans="1:11" x14ac:dyDescent="0.3">
      <c r="A16" s="35"/>
    </row>
  </sheetData>
  <mergeCells count="14">
    <mergeCell ref="B13:F13"/>
    <mergeCell ref="G13:J13"/>
    <mergeCell ref="B1:J3"/>
    <mergeCell ref="C10:F10"/>
    <mergeCell ref="G10:J10"/>
    <mergeCell ref="B11:F11"/>
    <mergeCell ref="G11:J11"/>
    <mergeCell ref="B12:F12"/>
    <mergeCell ref="G12:J12"/>
    <mergeCell ref="A1:A3"/>
    <mergeCell ref="A4:G4"/>
    <mergeCell ref="A5:G5"/>
    <mergeCell ref="A6:G6"/>
    <mergeCell ref="A7:G7"/>
  </mergeCells>
  <hyperlinks>
    <hyperlink ref="A7" location="zoznam!A1" display="Späť na zoznam " xr:uid="{5FFEB646-000E-495E-B580-060651D5FBC7}"/>
    <hyperlink ref="A7:C7" location="'Úvod - zoznamy'!A1" display="Späť na úvodnú stranu" xr:uid="{0F76F174-4F15-40B4-84BB-86A3B6AF55F2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7DACA-7F54-4F20-B204-7881C4140814}">
  <dimension ref="A1:J23"/>
  <sheetViews>
    <sheetView workbookViewId="0">
      <selection activeCell="A7" sqref="A7:G7"/>
    </sheetView>
  </sheetViews>
  <sheetFormatPr defaultRowHeight="16.5" x14ac:dyDescent="0.3"/>
  <cols>
    <col min="1" max="1" width="33.85546875" bestFit="1" customWidth="1"/>
    <col min="2" max="2" width="5.5703125" bestFit="1" customWidth="1"/>
    <col min="3" max="3" width="39.42578125" customWidth="1"/>
    <col min="4" max="4" width="8.42578125" bestFit="1" customWidth="1"/>
    <col min="5" max="5" width="33.85546875" bestFit="1" customWidth="1"/>
    <col min="6" max="6" width="5.5703125" bestFit="1" customWidth="1"/>
    <col min="7" max="7" width="50.85546875" customWidth="1"/>
  </cols>
  <sheetData>
    <row r="1" spans="1:10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</row>
    <row r="2" spans="1:10" ht="16.5" customHeight="1" x14ac:dyDescent="0.3">
      <c r="A2" s="255"/>
      <c r="B2" s="256"/>
      <c r="C2" s="256"/>
      <c r="D2" s="256"/>
      <c r="E2" s="256"/>
      <c r="F2" s="256"/>
      <c r="G2" s="256"/>
    </row>
    <row r="3" spans="1:10" ht="16.5" customHeight="1" x14ac:dyDescent="0.3">
      <c r="A3" s="255"/>
      <c r="B3" s="256"/>
      <c r="C3" s="256"/>
      <c r="D3" s="256"/>
      <c r="E3" s="256"/>
      <c r="F3" s="256"/>
      <c r="G3" s="256"/>
    </row>
    <row r="4" spans="1:10" x14ac:dyDescent="0.3">
      <c r="A4" s="259"/>
      <c r="B4" s="259"/>
      <c r="C4" s="259"/>
      <c r="D4" s="259"/>
      <c r="E4" s="259"/>
      <c r="F4" s="259"/>
      <c r="G4" s="259"/>
    </row>
    <row r="5" spans="1:10" x14ac:dyDescent="0.3">
      <c r="A5" s="258" t="s">
        <v>498</v>
      </c>
      <c r="B5" s="258"/>
      <c r="C5" s="258"/>
      <c r="D5" s="258"/>
      <c r="E5" s="258"/>
      <c r="F5" s="258"/>
      <c r="G5" s="258"/>
    </row>
    <row r="6" spans="1:10" s="11" customFormat="1" x14ac:dyDescent="0.3">
      <c r="A6" s="260" t="s">
        <v>499</v>
      </c>
      <c r="B6" s="260"/>
      <c r="C6" s="260"/>
      <c r="D6" s="260"/>
      <c r="E6" s="260"/>
      <c r="F6" s="260"/>
      <c r="G6" s="260"/>
    </row>
    <row r="7" spans="1:10" x14ac:dyDescent="0.3">
      <c r="A7" s="257" t="s">
        <v>68</v>
      </c>
      <c r="B7" s="257"/>
      <c r="C7" s="257"/>
      <c r="D7" s="257"/>
      <c r="E7" s="257"/>
      <c r="F7" s="257"/>
      <c r="G7" s="257"/>
    </row>
    <row r="8" spans="1:10" ht="17.25" thickBot="1" x14ac:dyDescent="0.35">
      <c r="H8" s="198"/>
    </row>
    <row r="9" spans="1:10" ht="17.25" thickBot="1" x14ac:dyDescent="0.35">
      <c r="A9" s="278" t="s">
        <v>500</v>
      </c>
      <c r="B9" s="278"/>
      <c r="C9" s="278"/>
      <c r="D9" s="155"/>
      <c r="E9" s="278" t="s">
        <v>501</v>
      </c>
      <c r="F9" s="278"/>
      <c r="G9" s="278"/>
      <c r="H9" s="198"/>
    </row>
    <row r="10" spans="1:10" ht="17.25" thickBot="1" x14ac:dyDescent="0.35">
      <c r="A10" s="191"/>
      <c r="B10" s="191" t="s">
        <v>502</v>
      </c>
      <c r="C10" s="192" t="s">
        <v>503</v>
      </c>
      <c r="D10" s="141"/>
      <c r="E10" s="191"/>
      <c r="F10" s="190" t="s">
        <v>502</v>
      </c>
      <c r="G10" s="193" t="s">
        <v>503</v>
      </c>
      <c r="H10" s="198"/>
      <c r="I10" s="198"/>
      <c r="J10" s="198"/>
    </row>
    <row r="11" spans="1:10" x14ac:dyDescent="0.3">
      <c r="A11" s="196" t="s">
        <v>264</v>
      </c>
      <c r="B11" s="194">
        <v>1</v>
      </c>
      <c r="C11" s="195">
        <v>300000</v>
      </c>
      <c r="D11" s="141"/>
      <c r="E11" s="196" t="s">
        <v>264</v>
      </c>
      <c r="F11" s="194">
        <v>1</v>
      </c>
      <c r="G11" s="195">
        <v>228000</v>
      </c>
      <c r="H11" s="198"/>
      <c r="I11" s="198"/>
      <c r="J11" s="198"/>
    </row>
    <row r="12" spans="1:10" x14ac:dyDescent="0.3">
      <c r="A12" s="196" t="s">
        <v>265</v>
      </c>
      <c r="B12" s="194">
        <v>1.5</v>
      </c>
      <c r="C12" s="195">
        <v>400000</v>
      </c>
      <c r="D12" s="141"/>
      <c r="E12" s="196" t="s">
        <v>265</v>
      </c>
      <c r="F12" s="194">
        <v>1.5</v>
      </c>
      <c r="G12" s="195">
        <v>400000</v>
      </c>
      <c r="H12" s="198"/>
      <c r="I12" s="198"/>
      <c r="J12" s="198"/>
    </row>
    <row r="13" spans="1:10" x14ac:dyDescent="0.3">
      <c r="A13" s="196" t="s">
        <v>504</v>
      </c>
      <c r="B13" s="194">
        <v>0.5</v>
      </c>
      <c r="C13" s="195">
        <v>100000</v>
      </c>
      <c r="D13" s="141"/>
      <c r="E13" s="196" t="s">
        <v>504</v>
      </c>
      <c r="F13" s="194">
        <v>0.5</v>
      </c>
      <c r="G13" s="195">
        <v>172000</v>
      </c>
      <c r="H13" s="198"/>
      <c r="I13" s="198"/>
      <c r="J13" s="198"/>
    </row>
    <row r="14" spans="1:10" x14ac:dyDescent="0.3">
      <c r="A14" s="196" t="s">
        <v>505</v>
      </c>
      <c r="B14" s="273">
        <v>200000</v>
      </c>
      <c r="C14" s="273"/>
      <c r="D14" s="141"/>
      <c r="E14" s="196" t="s">
        <v>505</v>
      </c>
      <c r="F14" s="274">
        <v>344000</v>
      </c>
      <c r="G14" s="274"/>
      <c r="I14" s="198"/>
      <c r="J14" s="198"/>
    </row>
    <row r="15" spans="1:10" ht="17.25" thickBot="1" x14ac:dyDescent="0.35">
      <c r="A15" s="197" t="s">
        <v>506</v>
      </c>
      <c r="B15" s="275">
        <v>228000</v>
      </c>
      <c r="C15" s="275"/>
      <c r="D15" s="141"/>
      <c r="E15" s="197" t="s">
        <v>506</v>
      </c>
      <c r="F15" s="275">
        <v>228000</v>
      </c>
      <c r="G15" s="275"/>
      <c r="I15" s="198"/>
      <c r="J15" s="198"/>
    </row>
    <row r="16" spans="1:10" x14ac:dyDescent="0.3">
      <c r="A16" s="276"/>
      <c r="B16" s="276"/>
      <c r="C16" s="276"/>
      <c r="D16" s="141"/>
      <c r="E16" s="196" t="s">
        <v>507</v>
      </c>
      <c r="F16" s="194">
        <v>1.5</v>
      </c>
      <c r="G16" s="195">
        <v>342000</v>
      </c>
    </row>
    <row r="17" spans="1:10" x14ac:dyDescent="0.3">
      <c r="A17" s="272"/>
      <c r="B17" s="272"/>
      <c r="C17" s="272"/>
      <c r="D17" s="141"/>
      <c r="E17" s="196" t="s">
        <v>508</v>
      </c>
      <c r="F17" s="194">
        <v>0.5</v>
      </c>
      <c r="G17" s="194">
        <v>114000</v>
      </c>
    </row>
    <row r="18" spans="1:10" x14ac:dyDescent="0.3">
      <c r="A18" s="272"/>
      <c r="B18" s="272"/>
      <c r="C18" s="272"/>
      <c r="D18" s="141"/>
      <c r="E18" s="196" t="s">
        <v>505</v>
      </c>
      <c r="F18" s="273">
        <v>228000</v>
      </c>
      <c r="G18" s="273"/>
      <c r="H18" s="198"/>
    </row>
    <row r="19" spans="1:10" ht="17.25" thickBot="1" x14ac:dyDescent="0.35">
      <c r="A19" s="277"/>
      <c r="B19" s="277"/>
      <c r="C19" s="277"/>
      <c r="D19" s="141"/>
      <c r="E19" s="197" t="s">
        <v>506</v>
      </c>
      <c r="F19" s="275">
        <v>228000</v>
      </c>
      <c r="G19" s="275"/>
      <c r="H19" s="198"/>
    </row>
    <row r="20" spans="1:10" x14ac:dyDescent="0.3">
      <c r="A20" s="196" t="s">
        <v>266</v>
      </c>
      <c r="B20" s="194">
        <v>3</v>
      </c>
      <c r="C20" s="195">
        <v>700000</v>
      </c>
      <c r="D20" s="141"/>
      <c r="E20" s="196" t="s">
        <v>266</v>
      </c>
      <c r="F20" s="194">
        <v>3</v>
      </c>
      <c r="G20" s="195">
        <v>700000</v>
      </c>
      <c r="H20" s="198"/>
      <c r="I20" s="198"/>
      <c r="J20" s="198"/>
    </row>
    <row r="21" spans="1:10" x14ac:dyDescent="0.3">
      <c r="A21" s="196" t="s">
        <v>509</v>
      </c>
      <c r="B21" s="194">
        <v>1.5</v>
      </c>
      <c r="C21" s="195">
        <v>300000</v>
      </c>
      <c r="D21" s="141"/>
      <c r="E21" s="196" t="s">
        <v>509</v>
      </c>
      <c r="F21" s="194">
        <v>1.5</v>
      </c>
      <c r="G21" s="195">
        <v>358000</v>
      </c>
      <c r="H21" s="198"/>
      <c r="I21" s="198"/>
      <c r="J21" s="198"/>
    </row>
    <row r="22" spans="1:10" x14ac:dyDescent="0.3">
      <c r="A22" s="196" t="s">
        <v>505</v>
      </c>
      <c r="B22" s="273">
        <v>200000</v>
      </c>
      <c r="C22" s="273"/>
      <c r="D22" s="141"/>
      <c r="E22" s="196" t="s">
        <v>505</v>
      </c>
      <c r="F22" s="274">
        <v>238667</v>
      </c>
      <c r="G22" s="274"/>
      <c r="I22" s="198"/>
      <c r="J22" s="198"/>
    </row>
    <row r="23" spans="1:10" ht="17.25" thickBot="1" x14ac:dyDescent="0.35">
      <c r="A23" s="197" t="s">
        <v>506</v>
      </c>
      <c r="B23" s="275">
        <v>228000</v>
      </c>
      <c r="C23" s="275"/>
      <c r="D23" s="141"/>
      <c r="E23" s="197" t="s">
        <v>506</v>
      </c>
      <c r="F23" s="275">
        <v>228000</v>
      </c>
      <c r="G23" s="275"/>
      <c r="I23" s="198"/>
      <c r="J23" s="198"/>
    </row>
  </sheetData>
  <mergeCells count="19">
    <mergeCell ref="A1:A3"/>
    <mergeCell ref="B1:G3"/>
    <mergeCell ref="A4:G4"/>
    <mergeCell ref="A5:G5"/>
    <mergeCell ref="A6:G6"/>
    <mergeCell ref="A9:C9"/>
    <mergeCell ref="E9:G9"/>
    <mergeCell ref="B14:C14"/>
    <mergeCell ref="F14:G14"/>
    <mergeCell ref="A7:G7"/>
    <mergeCell ref="B22:C22"/>
    <mergeCell ref="F22:G22"/>
    <mergeCell ref="B23:C23"/>
    <mergeCell ref="F23:G23"/>
    <mergeCell ref="B15:C15"/>
    <mergeCell ref="F15:G15"/>
    <mergeCell ref="A16:C19"/>
    <mergeCell ref="F18:G18"/>
    <mergeCell ref="F19:G19"/>
  </mergeCells>
  <hyperlinks>
    <hyperlink ref="A7" location="zoznam!A1" display="Späť na zoznam " xr:uid="{392AE818-E4BF-4209-B9BC-A6800972AE0E}"/>
    <hyperlink ref="A7:C7" location="'Úvod - zoznamy'!A1" display="Späť na úvodnú stranu" xr:uid="{568F6C04-295D-4BA4-920E-E73C933A14B9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7CBE0-B84F-408D-985B-7D283E0CA3F6}">
  <dimension ref="A1:G17"/>
  <sheetViews>
    <sheetView zoomScale="96" zoomScaleNormal="96" workbookViewId="0">
      <selection activeCell="A7" sqref="A7:G7"/>
    </sheetView>
  </sheetViews>
  <sheetFormatPr defaultRowHeight="16.5" x14ac:dyDescent="0.3"/>
  <cols>
    <col min="1" max="1" width="21.85546875" bestFit="1" customWidth="1"/>
    <col min="2" max="2" width="35.7109375" customWidth="1"/>
    <col min="3" max="3" width="49.28515625" customWidth="1"/>
    <col min="4" max="4" width="8.42578125" bestFit="1" customWidth="1"/>
    <col min="5" max="5" width="16.140625" bestFit="1" customWidth="1"/>
    <col min="6" max="6" width="21.42578125" bestFit="1" customWidth="1"/>
    <col min="7" max="7" width="26.28515625" bestFit="1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176"/>
      <c r="E1" s="176"/>
      <c r="F1" s="176"/>
      <c r="G1" s="176"/>
    </row>
    <row r="2" spans="1:7" ht="16.5" customHeight="1" x14ac:dyDescent="0.3">
      <c r="A2" s="255"/>
      <c r="B2" s="256"/>
      <c r="C2" s="256"/>
      <c r="D2" s="176"/>
      <c r="E2" s="176"/>
      <c r="F2" s="176"/>
      <c r="G2" s="176"/>
    </row>
    <row r="3" spans="1:7" ht="16.5" customHeight="1" x14ac:dyDescent="0.3">
      <c r="A3" s="255"/>
      <c r="B3" s="256"/>
      <c r="C3" s="256"/>
      <c r="D3" s="176"/>
      <c r="E3" s="176"/>
      <c r="F3" s="176"/>
      <c r="G3" s="17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510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484</v>
      </c>
      <c r="B6" s="260"/>
      <c r="C6" s="260"/>
      <c r="D6" s="260"/>
      <c r="E6" s="260"/>
      <c r="F6" s="260"/>
      <c r="G6" s="260"/>
    </row>
    <row r="7" spans="1:7" x14ac:dyDescent="0.3">
      <c r="A7" s="257" t="s">
        <v>68</v>
      </c>
      <c r="B7" s="257"/>
      <c r="C7" s="257"/>
      <c r="D7" s="257"/>
      <c r="E7" s="257"/>
      <c r="F7" s="257"/>
      <c r="G7" s="257"/>
    </row>
    <row r="8" spans="1:7" x14ac:dyDescent="0.3">
      <c r="A8" s="279"/>
      <c r="B8" s="279"/>
      <c r="C8" s="279"/>
      <c r="D8" s="279"/>
      <c r="E8" s="279"/>
      <c r="F8" s="279"/>
      <c r="G8" s="279"/>
    </row>
    <row r="10" spans="1:7" x14ac:dyDescent="0.3">
      <c r="A10" s="180" t="s">
        <v>215</v>
      </c>
      <c r="B10" s="181" t="s">
        <v>511</v>
      </c>
      <c r="C10" s="182" t="s">
        <v>512</v>
      </c>
    </row>
    <row r="11" spans="1:7" ht="38.25" x14ac:dyDescent="0.3">
      <c r="A11" s="69" t="s">
        <v>99</v>
      </c>
      <c r="B11" s="70" t="s">
        <v>513</v>
      </c>
      <c r="C11" s="71" t="s">
        <v>514</v>
      </c>
    </row>
    <row r="12" spans="1:7" ht="38.25" x14ac:dyDescent="0.3">
      <c r="A12" s="72" t="s">
        <v>119</v>
      </c>
      <c r="B12" s="73" t="s">
        <v>515</v>
      </c>
      <c r="C12" s="74" t="s">
        <v>516</v>
      </c>
      <c r="D12" s="63"/>
    </row>
    <row r="13" spans="1:7" ht="25.5" x14ac:dyDescent="0.3">
      <c r="A13" s="75" t="s">
        <v>104</v>
      </c>
      <c r="B13" s="73" t="s">
        <v>517</v>
      </c>
      <c r="C13" s="74" t="s">
        <v>518</v>
      </c>
      <c r="D13" s="64"/>
      <c r="E13" s="63"/>
    </row>
    <row r="14" spans="1:7" ht="25.5" x14ac:dyDescent="0.3">
      <c r="A14" s="67" t="s">
        <v>129</v>
      </c>
      <c r="B14" s="61" t="s">
        <v>519</v>
      </c>
      <c r="C14" s="68" t="s">
        <v>520</v>
      </c>
      <c r="D14" s="62"/>
      <c r="E14" s="65"/>
    </row>
    <row r="15" spans="1:7" x14ac:dyDescent="0.3">
      <c r="C15" s="66"/>
    </row>
    <row r="16" spans="1:7" x14ac:dyDescent="0.3">
      <c r="C16" s="66"/>
    </row>
    <row r="17" spans="3:3" x14ac:dyDescent="0.3">
      <c r="C17" s="66"/>
    </row>
  </sheetData>
  <mergeCells count="7">
    <mergeCell ref="A8:G8"/>
    <mergeCell ref="A1:A3"/>
    <mergeCell ref="A4:G4"/>
    <mergeCell ref="A5:G5"/>
    <mergeCell ref="A6:G6"/>
    <mergeCell ref="A7:G7"/>
    <mergeCell ref="B1:C3"/>
  </mergeCells>
  <hyperlinks>
    <hyperlink ref="A7" location="zoznam!A1" display="Späť na zoznam " xr:uid="{653ECB27-D8DA-40B4-B9EA-174E89FE8F3E}"/>
    <hyperlink ref="A7:C7" location="'Úvod - zoznamy'!A1" display="Späť na úvodnú stranu" xr:uid="{59E5D738-9F55-43CE-97C7-DECDBBEC2911}"/>
    <hyperlink ref="C14" location="_ftn1" display="_ftn1" xr:uid="{CEDDB4B4-2826-4981-B90E-DF0781ABC063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64006-28EB-4634-8514-7B094A93466D}">
  <dimension ref="A1:G19"/>
  <sheetViews>
    <sheetView workbookViewId="0">
      <selection activeCell="C24" sqref="C24"/>
    </sheetView>
  </sheetViews>
  <sheetFormatPr defaultRowHeight="16.5" x14ac:dyDescent="0.3"/>
  <cols>
    <col min="1" max="1" width="14.42578125" bestFit="1" customWidth="1"/>
    <col min="2" max="2" width="46.85546875" customWidth="1"/>
    <col min="3" max="3" width="66" customWidth="1"/>
    <col min="4" max="4" width="8.42578125" bestFit="1" customWidth="1"/>
    <col min="5" max="5" width="16.140625" bestFit="1" customWidth="1"/>
    <col min="6" max="6" width="21.42578125" bestFit="1" customWidth="1"/>
    <col min="7" max="7" width="26.28515625" bestFit="1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176"/>
      <c r="E1" s="176"/>
      <c r="F1" s="176"/>
      <c r="G1" s="176"/>
    </row>
    <row r="2" spans="1:7" ht="16.5" customHeight="1" x14ac:dyDescent="0.3">
      <c r="A2" s="255"/>
      <c r="B2" s="256"/>
      <c r="C2" s="256"/>
      <c r="D2" s="176"/>
      <c r="E2" s="176"/>
      <c r="F2" s="176"/>
      <c r="G2" s="176"/>
    </row>
    <row r="3" spans="1:7" ht="16.5" customHeight="1" x14ac:dyDescent="0.3">
      <c r="A3" s="255"/>
      <c r="B3" s="256"/>
      <c r="C3" s="256"/>
      <c r="D3" s="176"/>
      <c r="E3" s="176"/>
      <c r="F3" s="176"/>
      <c r="G3" s="17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521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499</v>
      </c>
      <c r="B6" s="260"/>
      <c r="C6" s="260"/>
      <c r="D6" s="260"/>
      <c r="E6" s="260"/>
      <c r="F6" s="260"/>
      <c r="G6" s="260"/>
    </row>
    <row r="7" spans="1:7" x14ac:dyDescent="0.3">
      <c r="A7" s="257" t="s">
        <v>68</v>
      </c>
      <c r="B7" s="257"/>
      <c r="C7" s="257"/>
      <c r="D7" s="257"/>
      <c r="E7" s="257"/>
      <c r="F7" s="257"/>
      <c r="G7" s="257"/>
    </row>
    <row r="8" spans="1:7" x14ac:dyDescent="0.3">
      <c r="A8" s="20"/>
      <c r="B8" s="20"/>
      <c r="C8" s="20"/>
    </row>
    <row r="9" spans="1:7" x14ac:dyDescent="0.3">
      <c r="A9" s="78" t="s">
        <v>522</v>
      </c>
      <c r="B9" s="78" t="s">
        <v>523</v>
      </c>
      <c r="C9" s="78" t="s">
        <v>524</v>
      </c>
    </row>
    <row r="10" spans="1:7" x14ac:dyDescent="0.3">
      <c r="A10" s="82" t="s">
        <v>525</v>
      </c>
      <c r="B10" s="83" t="s">
        <v>526</v>
      </c>
      <c r="C10" s="84" t="s">
        <v>527</v>
      </c>
    </row>
    <row r="11" spans="1:7" x14ac:dyDescent="0.3">
      <c r="A11" s="280" t="s">
        <v>528</v>
      </c>
      <c r="B11" s="280" t="s">
        <v>529</v>
      </c>
      <c r="C11" s="76" t="s">
        <v>527</v>
      </c>
    </row>
    <row r="12" spans="1:7" x14ac:dyDescent="0.3">
      <c r="A12" s="280"/>
      <c r="B12" s="280"/>
      <c r="C12" s="76" t="s">
        <v>530</v>
      </c>
    </row>
    <row r="13" spans="1:7" ht="25.5" x14ac:dyDescent="0.3">
      <c r="A13" s="281"/>
      <c r="B13" s="281"/>
      <c r="C13" s="80" t="s">
        <v>531</v>
      </c>
    </row>
    <row r="14" spans="1:7" ht="25.5" x14ac:dyDescent="0.3">
      <c r="A14" s="280" t="s">
        <v>532</v>
      </c>
      <c r="B14" s="280" t="s">
        <v>533</v>
      </c>
      <c r="C14" s="76" t="s">
        <v>534</v>
      </c>
    </row>
    <row r="15" spans="1:7" x14ac:dyDescent="0.3">
      <c r="A15" s="280"/>
      <c r="B15" s="280"/>
      <c r="C15" s="76" t="s">
        <v>535</v>
      </c>
    </row>
    <row r="16" spans="1:7" ht="38.25" x14ac:dyDescent="0.3">
      <c r="A16" s="282"/>
      <c r="B16" s="282"/>
      <c r="C16" s="79" t="s">
        <v>536</v>
      </c>
    </row>
    <row r="17" spans="1:1" x14ac:dyDescent="0.3">
      <c r="A17" s="77"/>
    </row>
    <row r="18" spans="1:1" x14ac:dyDescent="0.3">
      <c r="A18" s="77"/>
    </row>
    <row r="19" spans="1:1" x14ac:dyDescent="0.3">
      <c r="A19" s="77"/>
    </row>
  </sheetData>
  <mergeCells count="10">
    <mergeCell ref="A11:A13"/>
    <mergeCell ref="B11:B13"/>
    <mergeCell ref="A14:A16"/>
    <mergeCell ref="B14:B16"/>
    <mergeCell ref="A1:A3"/>
    <mergeCell ref="A4:G4"/>
    <mergeCell ref="A5:G5"/>
    <mergeCell ref="A6:G6"/>
    <mergeCell ref="A7:G7"/>
    <mergeCell ref="B1:C3"/>
  </mergeCells>
  <hyperlinks>
    <hyperlink ref="A7" location="zoznam!A1" display="Späť na zoznam " xr:uid="{46E05523-FB95-4598-AC94-11F1DFAF6BEC}"/>
    <hyperlink ref="A7:C7" location="'Úvod - zoznamy'!A1" display="Späť na úvodnú stranu" xr:uid="{CE81152A-D8ED-4AB5-9A96-4A198920FFD7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E8BA7-25AC-4A1A-A579-56543267D9B8}">
  <dimension ref="A1:G35"/>
  <sheetViews>
    <sheetView workbookViewId="0">
      <selection activeCell="A5" sqref="A5:G5"/>
    </sheetView>
  </sheetViews>
  <sheetFormatPr defaultRowHeight="16.5" x14ac:dyDescent="0.3"/>
  <cols>
    <col min="1" max="1" width="58.140625" bestFit="1" customWidth="1"/>
    <col min="2" max="2" width="6.42578125" bestFit="1" customWidth="1"/>
    <col min="3" max="3" width="5.7109375" bestFit="1" customWidth="1"/>
    <col min="4" max="4" width="8.42578125" customWidth="1"/>
    <col min="5" max="5" width="7.85546875" bestFit="1" customWidth="1"/>
    <col min="6" max="6" width="20.85546875" bestFit="1" customWidth="1"/>
    <col min="7" max="7" width="26.28515625" bestFit="1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176"/>
    </row>
    <row r="2" spans="1:7" ht="16.5" customHeight="1" x14ac:dyDescent="0.3">
      <c r="A2" s="255"/>
      <c r="B2" s="256"/>
      <c r="C2" s="256"/>
      <c r="D2" s="256"/>
      <c r="E2" s="256"/>
      <c r="F2" s="256"/>
      <c r="G2" s="176"/>
    </row>
    <row r="3" spans="1:7" ht="16.5" customHeight="1" x14ac:dyDescent="0.3">
      <c r="A3" s="255"/>
      <c r="B3" s="256"/>
      <c r="C3" s="256"/>
      <c r="D3" s="256"/>
      <c r="E3" s="256"/>
      <c r="F3" s="256"/>
      <c r="G3" s="17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537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241</v>
      </c>
      <c r="B6" s="260"/>
      <c r="C6" s="260"/>
      <c r="D6" s="260"/>
      <c r="E6" s="260"/>
      <c r="F6" s="260"/>
      <c r="G6" s="260"/>
    </row>
    <row r="7" spans="1:7" s="11" customFormat="1" x14ac:dyDescent="0.3">
      <c r="A7" s="18" t="s">
        <v>538</v>
      </c>
      <c r="B7" s="18"/>
      <c r="C7" s="18"/>
      <c r="D7" s="18"/>
      <c r="E7" s="18"/>
      <c r="F7" s="18"/>
      <c r="G7" s="18"/>
    </row>
    <row r="8" spans="1:7" x14ac:dyDescent="0.3">
      <c r="A8" s="257" t="s">
        <v>68</v>
      </c>
      <c r="B8" s="257"/>
      <c r="C8" s="257"/>
      <c r="D8" s="257"/>
      <c r="E8" s="257"/>
      <c r="F8" s="257"/>
      <c r="G8" s="257"/>
    </row>
    <row r="9" spans="1:7" x14ac:dyDescent="0.3">
      <c r="A9" s="279"/>
      <c r="B9" s="279"/>
      <c r="C9" s="279"/>
      <c r="D9" s="279"/>
      <c r="E9" s="279"/>
      <c r="F9" s="279"/>
      <c r="G9" s="279"/>
    </row>
    <row r="10" spans="1:7" x14ac:dyDescent="0.3">
      <c r="A10" s="179" t="s">
        <v>539</v>
      </c>
      <c r="B10" s="86" t="s">
        <v>540</v>
      </c>
      <c r="C10" s="86" t="s">
        <v>541</v>
      </c>
      <c r="D10" s="86" t="s">
        <v>542</v>
      </c>
      <c r="E10" s="86" t="s">
        <v>543</v>
      </c>
      <c r="F10" s="86" t="s">
        <v>544</v>
      </c>
    </row>
    <row r="11" spans="1:7" x14ac:dyDescent="0.3">
      <c r="A11" s="87" t="s">
        <v>545</v>
      </c>
      <c r="B11" s="92">
        <v>4150</v>
      </c>
      <c r="C11" s="92">
        <v>4150</v>
      </c>
      <c r="D11" s="92">
        <v>4150</v>
      </c>
      <c r="E11" s="92">
        <v>4150</v>
      </c>
      <c r="F11" s="93"/>
    </row>
    <row r="12" spans="1:7" x14ac:dyDescent="0.3">
      <c r="A12" s="88" t="s">
        <v>546</v>
      </c>
      <c r="B12" s="92">
        <v>2490</v>
      </c>
      <c r="C12" s="92">
        <v>2490</v>
      </c>
      <c r="D12" s="92">
        <v>2490</v>
      </c>
      <c r="E12" s="92">
        <v>2490</v>
      </c>
      <c r="F12" s="93"/>
    </row>
    <row r="13" spans="1:7" x14ac:dyDescent="0.3">
      <c r="A13" s="87" t="s">
        <v>547</v>
      </c>
      <c r="B13" s="94">
        <v>50</v>
      </c>
      <c r="C13" s="94">
        <v>100</v>
      </c>
      <c r="D13" s="94">
        <v>170</v>
      </c>
      <c r="E13" s="94">
        <v>190</v>
      </c>
      <c r="F13" s="94">
        <v>220</v>
      </c>
    </row>
    <row r="14" spans="1:7" x14ac:dyDescent="0.3">
      <c r="A14" s="87" t="s">
        <v>548</v>
      </c>
      <c r="B14" s="94">
        <v>200</v>
      </c>
      <c r="C14" s="94">
        <v>400</v>
      </c>
      <c r="D14" s="94">
        <v>680</v>
      </c>
      <c r="E14" s="94">
        <v>760</v>
      </c>
      <c r="F14" s="94">
        <v>880</v>
      </c>
    </row>
    <row r="15" spans="1:7" x14ac:dyDescent="0.3">
      <c r="A15" s="88" t="s">
        <v>549</v>
      </c>
      <c r="B15" s="94">
        <v>830</v>
      </c>
      <c r="C15" s="92">
        <v>1660</v>
      </c>
      <c r="D15" s="92">
        <v>2822</v>
      </c>
      <c r="E15" s="92">
        <v>3154</v>
      </c>
      <c r="F15" s="92">
        <v>3652</v>
      </c>
    </row>
    <row r="16" spans="1:7" x14ac:dyDescent="0.3">
      <c r="A16" s="87" t="s">
        <v>550</v>
      </c>
      <c r="B16" s="95">
        <v>498</v>
      </c>
      <c r="C16" s="95">
        <v>996</v>
      </c>
      <c r="D16" s="96">
        <v>1693.2</v>
      </c>
      <c r="E16" s="96">
        <v>1892.4</v>
      </c>
      <c r="F16" s="96">
        <v>2191.1999999999998</v>
      </c>
    </row>
    <row r="17" spans="1:6" x14ac:dyDescent="0.3">
      <c r="A17" s="87" t="s">
        <v>551</v>
      </c>
      <c r="B17" s="95">
        <v>80</v>
      </c>
      <c r="C17" s="95">
        <v>160</v>
      </c>
      <c r="D17" s="95">
        <v>272</v>
      </c>
      <c r="E17" s="95">
        <v>304</v>
      </c>
      <c r="F17" s="95">
        <v>352</v>
      </c>
    </row>
    <row r="18" spans="1:6" x14ac:dyDescent="0.3">
      <c r="A18" s="87" t="s">
        <v>552</v>
      </c>
      <c r="B18" s="95">
        <v>40</v>
      </c>
      <c r="C18" s="95">
        <v>80</v>
      </c>
      <c r="D18" s="95">
        <v>136</v>
      </c>
      <c r="E18" s="95">
        <v>152</v>
      </c>
      <c r="F18" s="95">
        <v>176</v>
      </c>
    </row>
    <row r="19" spans="1:6" x14ac:dyDescent="0.3">
      <c r="A19" s="87" t="s">
        <v>553</v>
      </c>
      <c r="B19" s="95">
        <v>240</v>
      </c>
      <c r="C19" s="95">
        <v>480</v>
      </c>
      <c r="D19" s="95">
        <v>816</v>
      </c>
      <c r="E19" s="95">
        <v>912</v>
      </c>
      <c r="F19" s="95" t="s">
        <v>554</v>
      </c>
    </row>
    <row r="20" spans="1:6" x14ac:dyDescent="0.3">
      <c r="A20" s="88" t="s">
        <v>555</v>
      </c>
      <c r="B20" s="94">
        <v>750</v>
      </c>
      <c r="C20" s="92">
        <v>1500</v>
      </c>
      <c r="D20" s="92">
        <v>2550</v>
      </c>
      <c r="E20" s="92">
        <v>2850</v>
      </c>
      <c r="F20" s="92">
        <v>3300</v>
      </c>
    </row>
    <row r="21" spans="1:6" x14ac:dyDescent="0.3">
      <c r="A21" s="87" t="s">
        <v>556</v>
      </c>
      <c r="B21" s="95">
        <v>418</v>
      </c>
      <c r="C21" s="95">
        <v>836</v>
      </c>
      <c r="D21" s="96">
        <v>1421.2</v>
      </c>
      <c r="E21" s="96">
        <v>1588.4</v>
      </c>
      <c r="F21" s="96">
        <v>1839.2</v>
      </c>
    </row>
    <row r="22" spans="1:6" x14ac:dyDescent="0.3">
      <c r="A22" s="87" t="s">
        <v>557</v>
      </c>
      <c r="B22" s="97">
        <v>0.2</v>
      </c>
      <c r="C22" s="98"/>
      <c r="D22" s="98"/>
      <c r="E22" s="98"/>
      <c r="F22" s="98"/>
    </row>
    <row r="23" spans="1:6" x14ac:dyDescent="0.3">
      <c r="A23" s="87" t="s">
        <v>558</v>
      </c>
      <c r="B23" s="97">
        <v>10</v>
      </c>
      <c r="C23" s="97">
        <v>11</v>
      </c>
      <c r="D23" s="97">
        <v>16</v>
      </c>
      <c r="E23" s="97">
        <v>7.4</v>
      </c>
      <c r="F23" s="97">
        <v>16</v>
      </c>
    </row>
    <row r="24" spans="1:6" x14ac:dyDescent="0.3">
      <c r="A24" s="88" t="s">
        <v>559</v>
      </c>
      <c r="B24" s="99">
        <v>75000</v>
      </c>
      <c r="C24" s="100"/>
      <c r="D24" s="100"/>
      <c r="E24" s="100"/>
      <c r="F24" s="100"/>
    </row>
    <row r="25" spans="1:6" x14ac:dyDescent="0.3">
      <c r="A25" s="87" t="s">
        <v>560</v>
      </c>
      <c r="B25" s="101">
        <v>41800</v>
      </c>
      <c r="C25" s="100"/>
      <c r="D25" s="100"/>
      <c r="E25" s="100"/>
      <c r="F25" s="100"/>
    </row>
    <row r="26" spans="1:6" x14ac:dyDescent="0.3">
      <c r="A26" s="91" t="s">
        <v>561</v>
      </c>
      <c r="B26" s="102">
        <v>45621</v>
      </c>
      <c r="C26" s="103"/>
      <c r="D26" s="103"/>
      <c r="E26" s="103"/>
      <c r="F26" s="103"/>
    </row>
    <row r="27" spans="1:6" x14ac:dyDescent="0.3">
      <c r="A27" s="85" t="s">
        <v>562</v>
      </c>
      <c r="B27" s="283"/>
      <c r="C27" s="284"/>
      <c r="D27" s="284"/>
      <c r="E27" s="284"/>
      <c r="F27" s="285"/>
    </row>
    <row r="28" spans="1:6" ht="25.5" x14ac:dyDescent="0.3">
      <c r="A28" s="85" t="s">
        <v>563</v>
      </c>
      <c r="B28" s="283"/>
      <c r="C28" s="284"/>
      <c r="D28" s="284"/>
      <c r="E28" s="284"/>
      <c r="F28" s="285"/>
    </row>
    <row r="29" spans="1:6" x14ac:dyDescent="0.3">
      <c r="A29" s="77"/>
    </row>
    <row r="30" spans="1:6" x14ac:dyDescent="0.3">
      <c r="A30" s="77"/>
    </row>
    <row r="31" spans="1:6" x14ac:dyDescent="0.3">
      <c r="A31" s="77"/>
    </row>
    <row r="32" spans="1:6" x14ac:dyDescent="0.3">
      <c r="A32" s="77"/>
    </row>
    <row r="33" spans="1:1" x14ac:dyDescent="0.3">
      <c r="A33" s="77"/>
    </row>
    <row r="34" spans="1:1" x14ac:dyDescent="0.3">
      <c r="A34" s="77"/>
    </row>
    <row r="35" spans="1:1" x14ac:dyDescent="0.3">
      <c r="A35" s="77"/>
    </row>
  </sheetData>
  <mergeCells count="12">
    <mergeCell ref="A8:G8"/>
    <mergeCell ref="A1:A3"/>
    <mergeCell ref="A4:G4"/>
    <mergeCell ref="A5:G5"/>
    <mergeCell ref="A6:G6"/>
    <mergeCell ref="B1:F3"/>
    <mergeCell ref="A9:G9"/>
    <mergeCell ref="B27:B28"/>
    <mergeCell ref="C27:C28"/>
    <mergeCell ref="D27:D28"/>
    <mergeCell ref="E27:E28"/>
    <mergeCell ref="F27:F28"/>
  </mergeCells>
  <hyperlinks>
    <hyperlink ref="A8" location="zoznam!A1" display="Späť na zoznam " xr:uid="{7CCF0627-84A8-42F3-8A61-D80B7309D986}"/>
    <hyperlink ref="A8:C8" location="'Úvod - zoznamy'!A1" display="Späť na úvodnú stranu" xr:uid="{C1DF0042-2644-4AA7-BFB9-32534FC7E6FE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F5A28-6E19-4A8B-B1AF-675BA9A8A5FF}">
  <dimension ref="A1:G16"/>
  <sheetViews>
    <sheetView workbookViewId="0">
      <selection activeCell="A12" sqref="A12"/>
    </sheetView>
  </sheetViews>
  <sheetFormatPr defaultRowHeight="16.5" x14ac:dyDescent="0.3"/>
  <cols>
    <col min="1" max="1" width="68.85546875" customWidth="1"/>
    <col min="2" max="2" width="7.85546875" bestFit="1" customWidth="1"/>
    <col min="3" max="3" width="6.140625" bestFit="1" customWidth="1"/>
    <col min="4" max="4" width="8.42578125" bestFit="1" customWidth="1"/>
    <col min="5" max="5" width="15.5703125" customWidth="1"/>
    <col min="6" max="6" width="5.42578125" customWidth="1"/>
    <col min="7" max="7" width="17.42578125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176"/>
      <c r="G1" s="176"/>
    </row>
    <row r="2" spans="1:7" ht="16.5" customHeight="1" x14ac:dyDescent="0.3">
      <c r="A2" s="255"/>
      <c r="B2" s="256"/>
      <c r="C2" s="256"/>
      <c r="D2" s="256"/>
      <c r="E2" s="256"/>
      <c r="F2" s="176"/>
      <c r="G2" s="176"/>
    </row>
    <row r="3" spans="1:7" ht="16.5" customHeight="1" x14ac:dyDescent="0.3">
      <c r="A3" s="255"/>
      <c r="B3" s="256"/>
      <c r="C3" s="256"/>
      <c r="D3" s="256"/>
      <c r="E3" s="256"/>
      <c r="F3" s="176"/>
      <c r="G3" s="17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564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565</v>
      </c>
      <c r="B6" s="260"/>
      <c r="C6" s="260"/>
      <c r="D6" s="260"/>
      <c r="E6" s="260"/>
      <c r="F6" s="260"/>
      <c r="G6" s="260"/>
    </row>
    <row r="7" spans="1:7" x14ac:dyDescent="0.3">
      <c r="A7" s="257" t="s">
        <v>68</v>
      </c>
      <c r="B7" s="257"/>
      <c r="C7" s="257"/>
      <c r="D7" s="257"/>
      <c r="E7" s="257"/>
      <c r="F7" s="257"/>
      <c r="G7" s="257"/>
    </row>
    <row r="8" spans="1:7" x14ac:dyDescent="0.3">
      <c r="A8" s="279"/>
      <c r="B8" s="279"/>
      <c r="C8" s="279"/>
      <c r="D8" s="279"/>
      <c r="E8" s="279"/>
      <c r="F8" s="279"/>
      <c r="G8" s="279"/>
    </row>
    <row r="10" spans="1:7" x14ac:dyDescent="0.3">
      <c r="A10" s="78"/>
      <c r="B10" s="109" t="s">
        <v>294</v>
      </c>
      <c r="C10" s="109">
        <v>2026</v>
      </c>
      <c r="D10" s="109">
        <v>2027</v>
      </c>
      <c r="E10" s="109">
        <v>2028</v>
      </c>
    </row>
    <row r="11" spans="1:7" x14ac:dyDescent="0.3">
      <c r="A11" s="58" t="s">
        <v>566</v>
      </c>
      <c r="B11" s="105">
        <v>1600</v>
      </c>
      <c r="C11" s="104" t="s">
        <v>567</v>
      </c>
      <c r="D11" s="105">
        <v>1800</v>
      </c>
      <c r="E11" s="105">
        <v>1900</v>
      </c>
    </row>
    <row r="12" spans="1:7" x14ac:dyDescent="0.3">
      <c r="A12" s="106" t="s">
        <v>568</v>
      </c>
      <c r="B12" s="107">
        <v>1550</v>
      </c>
      <c r="C12" s="107">
        <v>1650</v>
      </c>
      <c r="D12" s="107">
        <v>1700</v>
      </c>
      <c r="E12" s="107">
        <v>1750</v>
      </c>
    </row>
    <row r="13" spans="1:7" x14ac:dyDescent="0.3">
      <c r="A13" s="133" t="s">
        <v>569</v>
      </c>
      <c r="B13" s="134">
        <v>50</v>
      </c>
      <c r="C13" s="134">
        <v>50</v>
      </c>
      <c r="D13" s="134">
        <v>100</v>
      </c>
      <c r="E13" s="134">
        <v>150</v>
      </c>
    </row>
    <row r="14" spans="1:7" x14ac:dyDescent="0.3">
      <c r="A14" s="59" t="s">
        <v>570</v>
      </c>
      <c r="B14" s="108">
        <v>10</v>
      </c>
      <c r="C14" s="108">
        <v>20</v>
      </c>
      <c r="D14" s="108">
        <v>30</v>
      </c>
      <c r="E14" s="108">
        <v>40</v>
      </c>
    </row>
    <row r="15" spans="1:7" x14ac:dyDescent="0.3">
      <c r="A15" s="59" t="s">
        <v>571</v>
      </c>
      <c r="B15" s="108">
        <v>40</v>
      </c>
      <c r="C15" s="108">
        <v>30</v>
      </c>
      <c r="D15" s="108">
        <v>70</v>
      </c>
      <c r="E15" s="108">
        <v>110</v>
      </c>
    </row>
    <row r="16" spans="1:7" x14ac:dyDescent="0.3">
      <c r="A16" s="135" t="s">
        <v>572</v>
      </c>
      <c r="B16" s="136">
        <v>0.41799999999999998</v>
      </c>
      <c r="C16" s="136">
        <v>0.83599999999999997</v>
      </c>
      <c r="D16" s="136">
        <v>1.421</v>
      </c>
      <c r="E16" s="136">
        <v>1.5880000000000001</v>
      </c>
    </row>
  </sheetData>
  <mergeCells count="7">
    <mergeCell ref="A8:G8"/>
    <mergeCell ref="A1:A3"/>
    <mergeCell ref="A4:G4"/>
    <mergeCell ref="A5:G5"/>
    <mergeCell ref="A6:G6"/>
    <mergeCell ref="A7:G7"/>
    <mergeCell ref="B1:E3"/>
  </mergeCells>
  <hyperlinks>
    <hyperlink ref="A7" location="zoznam!A1" display="Späť na zoznam " xr:uid="{930182E1-AC21-4455-9A15-9810DA2E50AC}"/>
    <hyperlink ref="A7:C7" location="'Úvod - zoznamy'!A1" display="Späť na úvodnú stranu" xr:uid="{D986AAE9-E861-4F91-BF12-6620E1C70E8C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3101B-162A-45FF-A497-8D80CEF28A05}">
  <dimension ref="A1:G16"/>
  <sheetViews>
    <sheetView workbookViewId="0">
      <selection activeCell="A5" sqref="A5:G5"/>
    </sheetView>
  </sheetViews>
  <sheetFormatPr defaultRowHeight="16.5" x14ac:dyDescent="0.3"/>
  <cols>
    <col min="1" max="1" width="16.42578125" bestFit="1" customWidth="1"/>
    <col min="2" max="2" width="13.28515625" bestFit="1" customWidth="1"/>
    <col min="3" max="3" width="9.140625" bestFit="1" customWidth="1"/>
    <col min="4" max="4" width="18.5703125" bestFit="1" customWidth="1"/>
    <col min="5" max="5" width="18.85546875" bestFit="1" customWidth="1"/>
    <col min="6" max="6" width="9.140625" bestFit="1" customWidth="1"/>
    <col min="7" max="7" width="16" bestFit="1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</row>
    <row r="2" spans="1:7" ht="16.5" customHeight="1" x14ac:dyDescent="0.3">
      <c r="A2" s="255"/>
      <c r="B2" s="256"/>
      <c r="C2" s="256"/>
      <c r="D2" s="256"/>
      <c r="E2" s="256"/>
      <c r="F2" s="256"/>
      <c r="G2" s="256"/>
    </row>
    <row r="3" spans="1:7" ht="16.5" customHeight="1" x14ac:dyDescent="0.3">
      <c r="A3" s="255"/>
      <c r="B3" s="256"/>
      <c r="C3" s="256"/>
      <c r="D3" s="256"/>
      <c r="E3" s="256"/>
      <c r="F3" s="256"/>
      <c r="G3" s="25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573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303</v>
      </c>
      <c r="B6" s="260"/>
      <c r="C6" s="260"/>
      <c r="D6" s="260"/>
      <c r="E6" s="260"/>
      <c r="F6" s="260"/>
      <c r="G6" s="260"/>
    </row>
    <row r="7" spans="1:7" x14ac:dyDescent="0.3">
      <c r="A7" s="257" t="s">
        <v>68</v>
      </c>
      <c r="B7" s="257"/>
      <c r="C7" s="257"/>
      <c r="D7" s="257"/>
      <c r="E7" s="257"/>
      <c r="F7" s="257"/>
      <c r="G7" s="257"/>
    </row>
    <row r="8" spans="1:7" x14ac:dyDescent="0.3">
      <c r="A8" s="279"/>
      <c r="B8" s="279"/>
      <c r="C8" s="279"/>
      <c r="D8" s="279"/>
      <c r="E8" s="279"/>
      <c r="F8" s="279"/>
      <c r="G8" s="279"/>
    </row>
    <row r="10" spans="1:7" x14ac:dyDescent="0.3">
      <c r="A10" s="89" t="s">
        <v>574</v>
      </c>
      <c r="B10" s="286">
        <v>2025</v>
      </c>
      <c r="C10" s="287"/>
      <c r="D10" s="288"/>
      <c r="E10" s="287">
        <v>2026</v>
      </c>
      <c r="F10" s="287"/>
      <c r="G10" s="287"/>
    </row>
    <row r="11" spans="1:7" ht="24" customHeight="1" x14ac:dyDescent="0.3">
      <c r="A11" s="289" t="s">
        <v>575</v>
      </c>
      <c r="B11" s="291" t="s">
        <v>576</v>
      </c>
      <c r="C11" s="297" t="s">
        <v>577</v>
      </c>
      <c r="D11" s="293" t="s">
        <v>578</v>
      </c>
      <c r="E11" s="295" t="s">
        <v>579</v>
      </c>
      <c r="F11" s="297" t="s">
        <v>577</v>
      </c>
      <c r="G11" s="297" t="s">
        <v>580</v>
      </c>
    </row>
    <row r="12" spans="1:7" x14ac:dyDescent="0.3">
      <c r="A12" s="290"/>
      <c r="B12" s="292"/>
      <c r="C12" s="298"/>
      <c r="D12" s="294"/>
      <c r="E12" s="296"/>
      <c r="F12" s="298"/>
      <c r="G12" s="298"/>
    </row>
    <row r="13" spans="1:7" x14ac:dyDescent="0.3">
      <c r="A13" s="114" t="s">
        <v>581</v>
      </c>
      <c r="B13" s="115" t="s">
        <v>582</v>
      </c>
      <c r="C13" s="116" t="s">
        <v>583</v>
      </c>
      <c r="D13" s="117" t="s">
        <v>584</v>
      </c>
      <c r="E13" s="116" t="s">
        <v>585</v>
      </c>
      <c r="F13" s="116" t="s">
        <v>583</v>
      </c>
      <c r="G13" s="116" t="s">
        <v>584</v>
      </c>
    </row>
    <row r="14" spans="1:7" x14ac:dyDescent="0.3">
      <c r="A14" s="26" t="s">
        <v>586</v>
      </c>
      <c r="B14" s="112">
        <v>62.5</v>
      </c>
      <c r="C14" s="100">
        <v>19</v>
      </c>
      <c r="D14" s="113">
        <v>26.9</v>
      </c>
      <c r="E14" s="100">
        <v>0</v>
      </c>
      <c r="F14" s="100">
        <v>36</v>
      </c>
      <c r="G14" s="100">
        <v>36</v>
      </c>
    </row>
    <row r="15" spans="1:7" x14ac:dyDescent="0.3">
      <c r="A15" s="26" t="s">
        <v>587</v>
      </c>
      <c r="B15" s="112">
        <v>8.1999999999999993</v>
      </c>
      <c r="C15" s="100">
        <v>24</v>
      </c>
      <c r="D15" s="113">
        <v>24</v>
      </c>
      <c r="E15" s="100">
        <v>0</v>
      </c>
      <c r="F15" s="100">
        <v>24</v>
      </c>
      <c r="G15" s="100">
        <v>24</v>
      </c>
    </row>
    <row r="16" spans="1:7" x14ac:dyDescent="0.3">
      <c r="A16" s="29" t="s">
        <v>169</v>
      </c>
      <c r="B16" s="118">
        <v>70.7</v>
      </c>
      <c r="C16" s="119">
        <v>43</v>
      </c>
      <c r="D16" s="120">
        <v>50.9</v>
      </c>
      <c r="E16" s="119">
        <v>0</v>
      </c>
      <c r="F16" s="119">
        <v>60</v>
      </c>
      <c r="G16" s="119">
        <v>60</v>
      </c>
    </row>
  </sheetData>
  <mergeCells count="16">
    <mergeCell ref="A7:G7"/>
    <mergeCell ref="A1:A3"/>
    <mergeCell ref="B1:G3"/>
    <mergeCell ref="A4:G4"/>
    <mergeCell ref="A5:G5"/>
    <mergeCell ref="A6:G6"/>
    <mergeCell ref="A8:G8"/>
    <mergeCell ref="B10:D10"/>
    <mergeCell ref="E10:G10"/>
    <mergeCell ref="A11:A12"/>
    <mergeCell ref="B11:B12"/>
    <mergeCell ref="D11:D12"/>
    <mergeCell ref="E11:E12"/>
    <mergeCell ref="C11:C12"/>
    <mergeCell ref="F11:F12"/>
    <mergeCell ref="G11:G12"/>
  </mergeCells>
  <hyperlinks>
    <hyperlink ref="A7" location="zoznam!A1" display="Späť na zoznam " xr:uid="{61049C63-78DF-4340-A7CD-44E936322E60}"/>
    <hyperlink ref="A7:C7" location="'Úvod - zoznamy'!A1" display="Späť na úvodnú stranu" xr:uid="{437E7C7A-734D-48B5-9591-D25C0ABC92B8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0620A-4054-42F6-AAF8-EAE492E57D36}">
  <dimension ref="A1:G18"/>
  <sheetViews>
    <sheetView workbookViewId="0">
      <selection activeCell="A5" sqref="A5:G5"/>
    </sheetView>
  </sheetViews>
  <sheetFormatPr defaultRowHeight="16.5" x14ac:dyDescent="0.3"/>
  <cols>
    <col min="1" max="1" width="24.28515625" customWidth="1"/>
    <col min="2" max="2" width="19.42578125" bestFit="1" customWidth="1"/>
    <col min="3" max="3" width="25.140625" bestFit="1" customWidth="1"/>
    <col min="4" max="4" width="20.85546875" customWidth="1"/>
    <col min="5" max="5" width="16.140625" bestFit="1" customWidth="1"/>
    <col min="6" max="6" width="21.42578125" bestFit="1" customWidth="1"/>
    <col min="7" max="7" width="26.28515625" bestFit="1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256"/>
      <c r="E1" s="176"/>
      <c r="F1" s="176"/>
      <c r="G1" s="176"/>
    </row>
    <row r="2" spans="1:7" ht="16.5" customHeight="1" x14ac:dyDescent="0.3">
      <c r="A2" s="255"/>
      <c r="B2" s="256"/>
      <c r="C2" s="256"/>
      <c r="D2" s="256"/>
      <c r="E2" s="176"/>
      <c r="F2" s="176"/>
      <c r="G2" s="176"/>
    </row>
    <row r="3" spans="1:7" ht="16.5" customHeight="1" x14ac:dyDescent="0.3">
      <c r="A3" s="255"/>
      <c r="B3" s="256"/>
      <c r="C3" s="256"/>
      <c r="D3" s="256"/>
      <c r="E3" s="176"/>
      <c r="F3" s="176"/>
      <c r="G3" s="17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588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499</v>
      </c>
      <c r="B6" s="260"/>
      <c r="C6" s="260"/>
      <c r="D6" s="260"/>
      <c r="E6" s="260"/>
      <c r="F6" s="260"/>
      <c r="G6" s="260"/>
    </row>
    <row r="7" spans="1:7" x14ac:dyDescent="0.3">
      <c r="A7" s="257" t="s">
        <v>68</v>
      </c>
      <c r="B7" s="257"/>
      <c r="C7" s="257"/>
      <c r="D7" s="257"/>
      <c r="E7" s="257"/>
      <c r="F7" s="257"/>
      <c r="G7" s="257"/>
    </row>
    <row r="8" spans="1:7" x14ac:dyDescent="0.3">
      <c r="A8" s="279"/>
      <c r="B8" s="279"/>
      <c r="C8" s="279"/>
      <c r="D8" s="279"/>
      <c r="E8" s="279"/>
      <c r="F8" s="279"/>
      <c r="G8" s="279"/>
    </row>
    <row r="9" spans="1:7" x14ac:dyDescent="0.3">
      <c r="A9" s="299"/>
      <c r="B9" s="121" t="s">
        <v>264</v>
      </c>
      <c r="C9" s="121" t="s">
        <v>265</v>
      </c>
      <c r="D9" s="121" t="s">
        <v>266</v>
      </c>
    </row>
    <row r="10" spans="1:7" x14ac:dyDescent="0.3">
      <c r="A10" s="300"/>
      <c r="B10" s="129" t="s">
        <v>589</v>
      </c>
      <c r="C10" s="129" t="s">
        <v>590</v>
      </c>
      <c r="D10" s="129" t="s">
        <v>591</v>
      </c>
    </row>
    <row r="11" spans="1:7" x14ac:dyDescent="0.3">
      <c r="A11" s="123" t="s">
        <v>592</v>
      </c>
      <c r="B11" s="124">
        <v>1000</v>
      </c>
      <c r="C11" s="124">
        <v>1000</v>
      </c>
      <c r="D11" s="124">
        <v>1000</v>
      </c>
    </row>
    <row r="12" spans="1:7" x14ac:dyDescent="0.3">
      <c r="A12" s="123" t="s">
        <v>593</v>
      </c>
      <c r="B12" s="122">
        <v>600</v>
      </c>
      <c r="C12" s="122">
        <v>600</v>
      </c>
      <c r="D12" s="122">
        <v>600</v>
      </c>
    </row>
    <row r="13" spans="1:7" x14ac:dyDescent="0.3">
      <c r="A13" s="123" t="s">
        <v>594</v>
      </c>
      <c r="B13" s="124">
        <v>1000</v>
      </c>
      <c r="C13" s="122">
        <v>600</v>
      </c>
      <c r="D13" s="122">
        <v>800</v>
      </c>
    </row>
    <row r="14" spans="1:7" x14ac:dyDescent="0.3">
      <c r="A14" s="123" t="s">
        <v>595</v>
      </c>
      <c r="B14" s="124">
        <v>1000</v>
      </c>
      <c r="C14" s="124">
        <v>1000</v>
      </c>
      <c r="D14" s="124">
        <v>1000</v>
      </c>
    </row>
    <row r="15" spans="1:7" x14ac:dyDescent="0.3">
      <c r="A15" s="127" t="s">
        <v>596</v>
      </c>
      <c r="B15" s="128">
        <v>600000</v>
      </c>
      <c r="C15" s="128">
        <v>600000</v>
      </c>
      <c r="D15" s="128">
        <v>600000</v>
      </c>
    </row>
    <row r="16" spans="1:7" x14ac:dyDescent="0.3">
      <c r="A16" s="123" t="s">
        <v>597</v>
      </c>
      <c r="B16" s="124">
        <v>1100</v>
      </c>
      <c r="C16" s="124">
        <v>1100</v>
      </c>
      <c r="D16" s="124">
        <v>1100</v>
      </c>
    </row>
    <row r="17" spans="1:4" x14ac:dyDescent="0.3">
      <c r="A17" s="125" t="s">
        <v>598</v>
      </c>
      <c r="B17" s="126">
        <v>1100000</v>
      </c>
      <c r="C17" s="126">
        <v>660000</v>
      </c>
      <c r="D17" s="126">
        <v>880000</v>
      </c>
    </row>
    <row r="18" spans="1:4" x14ac:dyDescent="0.3">
      <c r="A18" s="127" t="s">
        <v>599</v>
      </c>
      <c r="B18" s="128">
        <v>500000</v>
      </c>
      <c r="C18" s="128">
        <v>60000</v>
      </c>
      <c r="D18" s="128">
        <v>280000</v>
      </c>
    </row>
  </sheetData>
  <mergeCells count="8">
    <mergeCell ref="A8:G8"/>
    <mergeCell ref="A9:A10"/>
    <mergeCell ref="A1:A3"/>
    <mergeCell ref="A4:G4"/>
    <mergeCell ref="A5:G5"/>
    <mergeCell ref="A6:G6"/>
    <mergeCell ref="A7:G7"/>
    <mergeCell ref="B1:D3"/>
  </mergeCells>
  <hyperlinks>
    <hyperlink ref="A7" location="zoznam!A1" display="Späť na zoznam " xr:uid="{50BBEBD1-6492-42A1-B227-0012EB17B2D2}"/>
    <hyperlink ref="A7:C7" location="'Úvod - zoznamy'!A1" display="Späť na úvodnú stranu" xr:uid="{9E213515-0C7F-441A-A204-562BD48A7B66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C6D68-33D8-46B9-A9FC-B8AEA511F176}">
  <dimension ref="A1:G16"/>
  <sheetViews>
    <sheetView workbookViewId="0">
      <selection activeCell="F40" sqref="F40"/>
    </sheetView>
  </sheetViews>
  <sheetFormatPr defaultRowHeight="16.5" x14ac:dyDescent="0.3"/>
  <cols>
    <col min="1" max="1" width="24" bestFit="1" customWidth="1"/>
    <col min="2" max="2" width="55.5703125" customWidth="1"/>
    <col min="3" max="3" width="17.42578125" bestFit="1" customWidth="1"/>
    <col min="4" max="4" width="7" customWidth="1"/>
    <col min="5" max="6" width="7.28515625" customWidth="1"/>
    <col min="7" max="7" width="5.28515625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176"/>
      <c r="E1" s="176"/>
      <c r="F1" s="176"/>
      <c r="G1" s="176"/>
    </row>
    <row r="2" spans="1:7" ht="16.5" customHeight="1" x14ac:dyDescent="0.3">
      <c r="A2" s="255"/>
      <c r="B2" s="256"/>
      <c r="C2" s="256"/>
      <c r="D2" s="176"/>
      <c r="E2" s="176"/>
      <c r="F2" s="176"/>
      <c r="G2" s="176"/>
    </row>
    <row r="3" spans="1:7" ht="16.5" customHeight="1" x14ac:dyDescent="0.3">
      <c r="A3" s="255"/>
      <c r="B3" s="256"/>
      <c r="C3" s="256"/>
      <c r="D3" s="176"/>
      <c r="E3" s="176"/>
      <c r="F3" s="176"/>
      <c r="G3" s="17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600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241</v>
      </c>
      <c r="B6" s="260"/>
      <c r="C6" s="260"/>
      <c r="D6" s="260"/>
      <c r="E6" s="260"/>
      <c r="F6" s="260"/>
      <c r="G6" s="260"/>
    </row>
    <row r="7" spans="1:7" x14ac:dyDescent="0.3">
      <c r="A7" s="257" t="s">
        <v>68</v>
      </c>
      <c r="B7" s="257"/>
      <c r="C7" s="257"/>
      <c r="D7" s="257"/>
      <c r="E7" s="257"/>
      <c r="F7" s="257"/>
      <c r="G7" s="257"/>
    </row>
    <row r="8" spans="1:7" x14ac:dyDescent="0.3">
      <c r="A8" s="279"/>
      <c r="B8" s="279"/>
      <c r="C8" s="279"/>
      <c r="D8" s="279"/>
      <c r="E8" s="279"/>
      <c r="F8" s="279"/>
      <c r="G8" s="279"/>
    </row>
    <row r="10" spans="1:7" x14ac:dyDescent="0.3">
      <c r="A10" s="78" t="s">
        <v>601</v>
      </c>
      <c r="B10" s="78" t="s">
        <v>523</v>
      </c>
      <c r="C10" s="78" t="s">
        <v>602</v>
      </c>
    </row>
    <row r="11" spans="1:7" x14ac:dyDescent="0.3">
      <c r="A11" s="132" t="s">
        <v>309</v>
      </c>
      <c r="B11" s="132" t="s">
        <v>603</v>
      </c>
      <c r="C11" s="132" t="s">
        <v>604</v>
      </c>
    </row>
    <row r="12" spans="1:7" ht="38.25" x14ac:dyDescent="0.3">
      <c r="A12" s="81" t="s">
        <v>605</v>
      </c>
      <c r="B12" s="81" t="s">
        <v>606</v>
      </c>
      <c r="C12" s="81" t="s">
        <v>607</v>
      </c>
    </row>
    <row r="13" spans="1:7" x14ac:dyDescent="0.3">
      <c r="A13" s="60" t="s">
        <v>608</v>
      </c>
      <c r="B13" s="60" t="s">
        <v>609</v>
      </c>
      <c r="C13" s="60" t="s">
        <v>610</v>
      </c>
    </row>
    <row r="14" spans="1:7" x14ac:dyDescent="0.3">
      <c r="A14" s="131"/>
      <c r="B14" s="90"/>
      <c r="C14" s="90"/>
    </row>
    <row r="15" spans="1:7" x14ac:dyDescent="0.3">
      <c r="A15" s="77"/>
    </row>
    <row r="16" spans="1:7" x14ac:dyDescent="0.3">
      <c r="A16" s="77"/>
    </row>
  </sheetData>
  <mergeCells count="7">
    <mergeCell ref="A8:G8"/>
    <mergeCell ref="A1:A3"/>
    <mergeCell ref="A4:G4"/>
    <mergeCell ref="A5:G5"/>
    <mergeCell ref="A6:G6"/>
    <mergeCell ref="A7:G7"/>
    <mergeCell ref="B1:C3"/>
  </mergeCells>
  <hyperlinks>
    <hyperlink ref="A7" location="zoznam!A1" display="Späť na zoznam " xr:uid="{056E424D-6620-4981-8EAB-2DDBB9C68F0F}"/>
    <hyperlink ref="A7:C7" location="'Úvod - zoznamy'!A1" display="Späť na úvodnú stranu" xr:uid="{E9355AEA-ED35-4E7E-996D-E278396CEFDD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072EA-AA19-4289-B4DB-323012F29AC6}">
  <dimension ref="A1:G15"/>
  <sheetViews>
    <sheetView workbookViewId="0">
      <selection activeCell="A7" sqref="A7:G7"/>
    </sheetView>
  </sheetViews>
  <sheetFormatPr defaultRowHeight="16.5" x14ac:dyDescent="0.3"/>
  <cols>
    <col min="1" max="1" width="16.42578125" bestFit="1" customWidth="1"/>
    <col min="2" max="2" width="30.5703125" customWidth="1"/>
    <col min="3" max="3" width="24.28515625" bestFit="1" customWidth="1"/>
    <col min="4" max="4" width="21.28515625" bestFit="1" customWidth="1"/>
    <col min="5" max="5" width="13.42578125" bestFit="1" customWidth="1"/>
    <col min="6" max="6" width="21.42578125" bestFit="1" customWidth="1"/>
    <col min="7" max="7" width="26.28515625" bestFit="1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176"/>
      <c r="G1" s="176"/>
    </row>
    <row r="2" spans="1:7" ht="16.5" customHeight="1" x14ac:dyDescent="0.3">
      <c r="A2" s="255"/>
      <c r="B2" s="256"/>
      <c r="C2" s="256"/>
      <c r="D2" s="256"/>
      <c r="E2" s="256"/>
      <c r="F2" s="176"/>
      <c r="G2" s="176"/>
    </row>
    <row r="3" spans="1:7" ht="16.5" customHeight="1" x14ac:dyDescent="0.3">
      <c r="A3" s="255"/>
      <c r="B3" s="256"/>
      <c r="C3" s="256"/>
      <c r="D3" s="256"/>
      <c r="E3" s="256"/>
      <c r="F3" s="176"/>
      <c r="G3" s="17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611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612</v>
      </c>
      <c r="B6" s="260"/>
      <c r="C6" s="260"/>
      <c r="D6" s="260"/>
      <c r="E6" s="260"/>
      <c r="F6" s="260"/>
      <c r="G6" s="260"/>
    </row>
    <row r="7" spans="1:7" x14ac:dyDescent="0.3">
      <c r="A7" s="257" t="s">
        <v>68</v>
      </c>
      <c r="B7" s="257"/>
      <c r="C7" s="257"/>
      <c r="D7" s="257"/>
      <c r="E7" s="257"/>
      <c r="F7" s="257"/>
      <c r="G7" s="257"/>
    </row>
    <row r="8" spans="1:7" x14ac:dyDescent="0.3">
      <c r="A8" s="279"/>
      <c r="B8" s="279"/>
      <c r="C8" s="279"/>
      <c r="D8" s="279"/>
      <c r="E8" s="279"/>
      <c r="F8" s="279"/>
      <c r="G8" s="279"/>
    </row>
    <row r="9" spans="1:7" x14ac:dyDescent="0.3">
      <c r="A9" s="297" t="s">
        <v>613</v>
      </c>
      <c r="B9" s="302" t="s">
        <v>104</v>
      </c>
      <c r="C9" s="302" t="s">
        <v>124</v>
      </c>
      <c r="D9" s="297" t="s">
        <v>614</v>
      </c>
    </row>
    <row r="10" spans="1:7" ht="3.75" customHeight="1" x14ac:dyDescent="0.3">
      <c r="A10" s="298"/>
      <c r="B10" s="303"/>
      <c r="C10" s="303"/>
      <c r="D10" s="298"/>
    </row>
    <row r="11" spans="1:7" ht="25.5" x14ac:dyDescent="0.3">
      <c r="A11" s="88" t="s">
        <v>615</v>
      </c>
      <c r="B11" s="26" t="s">
        <v>616</v>
      </c>
      <c r="C11" s="36" t="s">
        <v>617</v>
      </c>
      <c r="D11" s="122">
        <v>5</v>
      </c>
    </row>
    <row r="12" spans="1:7" ht="25.5" x14ac:dyDescent="0.3">
      <c r="A12" s="88" t="s">
        <v>618</v>
      </c>
      <c r="B12" s="26" t="s">
        <v>619</v>
      </c>
      <c r="C12" s="36" t="s">
        <v>617</v>
      </c>
      <c r="D12" s="122">
        <v>3.1</v>
      </c>
    </row>
    <row r="13" spans="1:7" ht="25.5" x14ac:dyDescent="0.3">
      <c r="A13" s="88" t="s">
        <v>620</v>
      </c>
      <c r="B13" s="26" t="s">
        <v>621</v>
      </c>
      <c r="C13" s="36" t="s">
        <v>622</v>
      </c>
      <c r="D13" s="122">
        <v>1.6</v>
      </c>
    </row>
    <row r="14" spans="1:7" x14ac:dyDescent="0.3">
      <c r="A14" s="139" t="s">
        <v>623</v>
      </c>
      <c r="B14" s="31" t="s">
        <v>616</v>
      </c>
      <c r="C14" s="138" t="s">
        <v>616</v>
      </c>
      <c r="D14" s="129">
        <v>0.7</v>
      </c>
    </row>
    <row r="15" spans="1:7" x14ac:dyDescent="0.3">
      <c r="A15" s="27"/>
      <c r="B15" s="122"/>
      <c r="C15" s="27"/>
      <c r="D15" s="301"/>
      <c r="E15" s="301"/>
    </row>
  </sheetData>
  <mergeCells count="12">
    <mergeCell ref="A7:G7"/>
    <mergeCell ref="A1:A3"/>
    <mergeCell ref="A4:G4"/>
    <mergeCell ref="A5:G5"/>
    <mergeCell ref="A6:G6"/>
    <mergeCell ref="B1:E3"/>
    <mergeCell ref="D15:E15"/>
    <mergeCell ref="D9:D10"/>
    <mergeCell ref="A8:G8"/>
    <mergeCell ref="A9:A10"/>
    <mergeCell ref="B9:B10"/>
    <mergeCell ref="C9:C10"/>
  </mergeCells>
  <hyperlinks>
    <hyperlink ref="A7" location="zoznam!A1" display="Späť na zoznam " xr:uid="{780391B9-DF5C-4F23-9D7C-024A311B7682}"/>
    <hyperlink ref="A7:C7" location="'Úvod - zoznamy'!A1" display="Späť na úvodnú stranu" xr:uid="{5F439B91-9CFC-413F-BCB9-340216D97ACB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EA67A-4301-4AD6-A6CC-C222E10A3A8D}">
  <dimension ref="A1:M16"/>
  <sheetViews>
    <sheetView workbookViewId="0">
      <selection activeCell="A7" sqref="A7:M7"/>
    </sheetView>
  </sheetViews>
  <sheetFormatPr defaultRowHeight="16.5" x14ac:dyDescent="0.3"/>
  <cols>
    <col min="1" max="1" width="15" bestFit="1" customWidth="1"/>
    <col min="2" max="2" width="10.5703125" customWidth="1"/>
    <col min="3" max="3" width="12.140625" bestFit="1" customWidth="1"/>
    <col min="4" max="8" width="13.140625" bestFit="1" customWidth="1"/>
    <col min="12" max="12" width="22.85546875" bestFit="1" customWidth="1"/>
    <col min="13" max="14" width="10.7109375" bestFit="1" customWidth="1"/>
    <col min="15" max="15" width="11.140625" bestFit="1" customWidth="1"/>
  </cols>
  <sheetData>
    <row r="1" spans="1:13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  <c r="H1" s="256"/>
      <c r="I1" s="256"/>
      <c r="J1" s="256"/>
      <c r="K1" s="256"/>
      <c r="L1" s="176"/>
      <c r="M1" s="176"/>
    </row>
    <row r="2" spans="1:13" ht="16.5" customHeight="1" x14ac:dyDescent="0.3">
      <c r="A2" s="255"/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176"/>
      <c r="M2" s="176"/>
    </row>
    <row r="3" spans="1:13" ht="16.5" customHeight="1" x14ac:dyDescent="0.3">
      <c r="A3" s="255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176"/>
      <c r="M3" s="176"/>
    </row>
    <row r="4" spans="1:13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</row>
    <row r="5" spans="1:13" x14ac:dyDescent="0.3">
      <c r="A5" s="258" t="s">
        <v>89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</row>
    <row r="6" spans="1:13" s="11" customFormat="1" x14ac:dyDescent="0.3">
      <c r="A6" s="260" t="s">
        <v>90</v>
      </c>
      <c r="B6" s="260"/>
      <c r="C6" s="260"/>
      <c r="D6" s="260"/>
      <c r="E6" s="260"/>
      <c r="F6" s="260"/>
      <c r="G6" s="260"/>
      <c r="H6" s="260"/>
      <c r="I6" s="260"/>
      <c r="J6" s="260"/>
      <c r="K6" s="260"/>
      <c r="L6" s="260"/>
      <c r="M6" s="260"/>
    </row>
    <row r="7" spans="1:13" x14ac:dyDescent="0.3">
      <c r="A7" s="257" t="s">
        <v>68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</row>
    <row r="9" spans="1:13" x14ac:dyDescent="0.3">
      <c r="A9" s="20"/>
      <c r="B9" s="20">
        <v>2022</v>
      </c>
      <c r="C9" s="20">
        <v>2023</v>
      </c>
      <c r="D9" s="20">
        <v>2024</v>
      </c>
      <c r="E9" s="20">
        <v>2025</v>
      </c>
      <c r="F9" s="20">
        <v>2026</v>
      </c>
      <c r="G9" s="20">
        <v>2027</v>
      </c>
      <c r="H9" s="20">
        <v>2028</v>
      </c>
      <c r="I9" s="20">
        <v>2029</v>
      </c>
      <c r="J9" s="20">
        <v>2030</v>
      </c>
    </row>
    <row r="10" spans="1:13" x14ac:dyDescent="0.3">
      <c r="A10" t="s">
        <v>91</v>
      </c>
      <c r="B10" s="56">
        <v>7</v>
      </c>
      <c r="C10" s="56">
        <v>24</v>
      </c>
      <c r="D10" s="56">
        <v>17</v>
      </c>
      <c r="E10" s="56">
        <v>17</v>
      </c>
      <c r="F10" s="56">
        <v>16</v>
      </c>
      <c r="G10" s="56">
        <v>16</v>
      </c>
      <c r="H10" s="56">
        <v>16</v>
      </c>
      <c r="I10" s="56">
        <v>16</v>
      </c>
      <c r="J10" s="56">
        <v>16</v>
      </c>
    </row>
    <row r="11" spans="1:13" x14ac:dyDescent="0.3">
      <c r="A11">
        <v>2023</v>
      </c>
      <c r="B11" s="56">
        <v>0</v>
      </c>
      <c r="C11" s="56">
        <v>94</v>
      </c>
      <c r="D11" s="56">
        <v>182</v>
      </c>
      <c r="E11" s="56">
        <v>211</v>
      </c>
      <c r="F11" s="56">
        <v>264</v>
      </c>
      <c r="G11" s="56">
        <v>264</v>
      </c>
      <c r="H11" s="56">
        <v>264</v>
      </c>
      <c r="I11" s="56">
        <v>264</v>
      </c>
      <c r="J11" s="56">
        <v>264</v>
      </c>
    </row>
    <row r="12" spans="1:13" x14ac:dyDescent="0.3">
      <c r="A12">
        <v>2024</v>
      </c>
      <c r="B12" s="56">
        <v>0</v>
      </c>
      <c r="C12" s="56">
        <v>0</v>
      </c>
      <c r="D12" s="56">
        <v>81</v>
      </c>
      <c r="E12" s="56">
        <v>136</v>
      </c>
      <c r="F12" s="56">
        <v>154</v>
      </c>
      <c r="G12" s="56">
        <v>166</v>
      </c>
      <c r="H12" s="56">
        <v>166</v>
      </c>
      <c r="I12" s="56">
        <v>166</v>
      </c>
      <c r="J12" s="56">
        <v>166</v>
      </c>
    </row>
    <row r="13" spans="1:13" x14ac:dyDescent="0.3">
      <c r="A13" s="20">
        <v>2025</v>
      </c>
      <c r="B13" s="229">
        <v>0</v>
      </c>
      <c r="C13" s="229">
        <v>0</v>
      </c>
      <c r="D13" s="229">
        <v>0</v>
      </c>
      <c r="E13" s="229">
        <v>7</v>
      </c>
      <c r="F13" s="229">
        <v>31</v>
      </c>
      <c r="G13" s="229">
        <v>44</v>
      </c>
      <c r="H13" s="229">
        <v>46</v>
      </c>
      <c r="I13" s="229">
        <v>46</v>
      </c>
      <c r="J13" s="229">
        <v>46</v>
      </c>
    </row>
    <row r="15" spans="1:13" x14ac:dyDescent="0.3">
      <c r="B15" s="56"/>
      <c r="C15" s="56"/>
      <c r="D15" s="56"/>
      <c r="E15" s="56"/>
      <c r="F15" s="56"/>
      <c r="G15" s="56"/>
      <c r="H15" s="56"/>
      <c r="I15" s="56"/>
    </row>
    <row r="16" spans="1:13" x14ac:dyDescent="0.3">
      <c r="E16" s="56"/>
      <c r="F16" s="56"/>
      <c r="G16" s="56"/>
      <c r="H16" s="56"/>
      <c r="I16" s="56"/>
    </row>
  </sheetData>
  <mergeCells count="6">
    <mergeCell ref="A7:M7"/>
    <mergeCell ref="A1:A3"/>
    <mergeCell ref="A4:M4"/>
    <mergeCell ref="A5:M5"/>
    <mergeCell ref="A6:M6"/>
    <mergeCell ref="B1:K3"/>
  </mergeCells>
  <hyperlinks>
    <hyperlink ref="A7" location="zoznam!A1" display="Späť na zoznam " xr:uid="{3B8FF709-6370-43C7-BA30-C823D3E8D9B0}"/>
    <hyperlink ref="A7:C7" location="'Úvod - zoznamy'!A1" display="Späť na úvodnú stranu" xr:uid="{FD3754CF-426E-4E85-B622-2BFA6679E674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86182-C394-4E78-BDD6-FC92835D6061}">
  <dimension ref="A1:G30"/>
  <sheetViews>
    <sheetView workbookViewId="0">
      <selection activeCell="A5" sqref="A5:G5"/>
    </sheetView>
  </sheetViews>
  <sheetFormatPr defaultRowHeight="16.5" x14ac:dyDescent="0.3"/>
  <cols>
    <col min="1" max="1" width="38.28515625" customWidth="1"/>
    <col min="2" max="2" width="11.42578125" bestFit="1" customWidth="1"/>
    <col min="3" max="3" width="17.28515625" bestFit="1" customWidth="1"/>
    <col min="4" max="4" width="9.85546875" bestFit="1" customWidth="1"/>
    <col min="5" max="5" width="16.140625" bestFit="1" customWidth="1"/>
    <col min="6" max="6" width="21.42578125" bestFit="1" customWidth="1"/>
    <col min="7" max="7" width="26.28515625" bestFit="1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176"/>
      <c r="G1" s="176"/>
    </row>
    <row r="2" spans="1:7" ht="16.5" customHeight="1" x14ac:dyDescent="0.3">
      <c r="A2" s="255"/>
      <c r="B2" s="256"/>
      <c r="C2" s="256"/>
      <c r="D2" s="256"/>
      <c r="E2" s="256"/>
      <c r="F2" s="176"/>
      <c r="G2" s="176"/>
    </row>
    <row r="3" spans="1:7" ht="16.5" customHeight="1" x14ac:dyDescent="0.3">
      <c r="A3" s="255"/>
      <c r="B3" s="256"/>
      <c r="C3" s="256"/>
      <c r="D3" s="256"/>
      <c r="E3" s="256"/>
      <c r="F3" s="176"/>
      <c r="G3" s="17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624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625</v>
      </c>
      <c r="B6" s="260"/>
      <c r="C6" s="260"/>
      <c r="D6" s="260"/>
      <c r="E6" s="260"/>
      <c r="F6" s="260"/>
      <c r="G6" s="260"/>
    </row>
    <row r="7" spans="1:7" x14ac:dyDescent="0.3">
      <c r="A7" s="257" t="s">
        <v>68</v>
      </c>
      <c r="B7" s="257"/>
      <c r="C7" s="257"/>
      <c r="D7" s="257"/>
      <c r="E7" s="257"/>
      <c r="F7" s="257"/>
      <c r="G7" s="257"/>
    </row>
    <row r="8" spans="1:7" x14ac:dyDescent="0.3">
      <c r="A8" s="279"/>
      <c r="B8" s="279"/>
      <c r="C8" s="279"/>
      <c r="D8" s="279"/>
      <c r="E8" s="279"/>
      <c r="F8" s="279"/>
      <c r="G8" s="279"/>
    </row>
    <row r="9" spans="1:7" x14ac:dyDescent="0.3">
      <c r="A9" s="39" t="s">
        <v>626</v>
      </c>
      <c r="B9" s="30" t="s">
        <v>627</v>
      </c>
      <c r="C9" s="30" t="s">
        <v>628</v>
      </c>
      <c r="D9" s="30" t="s">
        <v>314</v>
      </c>
    </row>
    <row r="10" spans="1:7" x14ac:dyDescent="0.3">
      <c r="A10" s="36" t="s">
        <v>629</v>
      </c>
      <c r="B10" s="99">
        <v>1580</v>
      </c>
      <c r="C10" s="99">
        <v>2812</v>
      </c>
      <c r="D10" s="99">
        <v>4160</v>
      </c>
    </row>
    <row r="11" spans="1:7" x14ac:dyDescent="0.3">
      <c r="A11" s="36" t="s">
        <v>630</v>
      </c>
      <c r="B11" s="100">
        <v>64</v>
      </c>
      <c r="C11" s="100">
        <v>40</v>
      </c>
      <c r="D11" s="100">
        <v>410</v>
      </c>
    </row>
    <row r="12" spans="1:7" x14ac:dyDescent="0.3">
      <c r="A12" s="36" t="s">
        <v>631</v>
      </c>
      <c r="B12" s="100">
        <v>125</v>
      </c>
      <c r="C12" s="100">
        <v>31</v>
      </c>
      <c r="D12" s="100">
        <v>177</v>
      </c>
    </row>
    <row r="13" spans="1:7" x14ac:dyDescent="0.3">
      <c r="A13" s="36" t="s">
        <v>632</v>
      </c>
      <c r="B13" s="100">
        <v>780</v>
      </c>
      <c r="C13" s="99">
        <v>1223</v>
      </c>
      <c r="D13" s="99">
        <v>4663</v>
      </c>
    </row>
    <row r="14" spans="1:7" x14ac:dyDescent="0.3">
      <c r="A14" s="36" t="s">
        <v>633</v>
      </c>
      <c r="B14" s="100">
        <v>822</v>
      </c>
      <c r="C14" s="99">
        <v>1704</v>
      </c>
      <c r="D14" s="99">
        <v>2113</v>
      </c>
    </row>
    <row r="15" spans="1:7" ht="14.45" customHeight="1" x14ac:dyDescent="0.3">
      <c r="A15" s="36" t="s">
        <v>634</v>
      </c>
      <c r="B15" s="100">
        <v>30</v>
      </c>
      <c r="C15" s="100">
        <v>58</v>
      </c>
      <c r="D15" s="100">
        <v>77</v>
      </c>
    </row>
    <row r="16" spans="1:7" x14ac:dyDescent="0.3">
      <c r="A16" s="36" t="s">
        <v>635</v>
      </c>
      <c r="B16" s="99">
        <v>2032</v>
      </c>
      <c r="C16" s="99">
        <v>3626</v>
      </c>
      <c r="D16" s="99">
        <v>14631</v>
      </c>
    </row>
    <row r="17" spans="1:4" x14ac:dyDescent="0.3">
      <c r="A17" s="36" t="s">
        <v>636</v>
      </c>
      <c r="B17" s="100">
        <v>1</v>
      </c>
      <c r="C17" s="100">
        <v>3</v>
      </c>
      <c r="D17" s="100">
        <v>29</v>
      </c>
    </row>
    <row r="18" spans="1:4" x14ac:dyDescent="0.3">
      <c r="A18" s="36" t="s">
        <v>637</v>
      </c>
      <c r="B18" s="100">
        <v>287</v>
      </c>
      <c r="C18" s="100">
        <v>573</v>
      </c>
      <c r="D18" s="99">
        <v>2707</v>
      </c>
    </row>
    <row r="19" spans="1:4" x14ac:dyDescent="0.3">
      <c r="A19" s="36" t="s">
        <v>638</v>
      </c>
      <c r="B19" s="100">
        <v>4</v>
      </c>
      <c r="C19" s="100">
        <v>2</v>
      </c>
      <c r="D19" s="100">
        <v>10</v>
      </c>
    </row>
    <row r="20" spans="1:4" x14ac:dyDescent="0.3">
      <c r="A20" s="36" t="s">
        <v>639</v>
      </c>
      <c r="B20" s="100">
        <v>81</v>
      </c>
      <c r="C20" s="100">
        <v>31</v>
      </c>
      <c r="D20" s="100">
        <v>708</v>
      </c>
    </row>
    <row r="21" spans="1:4" x14ac:dyDescent="0.3">
      <c r="A21" s="36" t="s">
        <v>640</v>
      </c>
      <c r="B21" s="100">
        <v>206</v>
      </c>
      <c r="C21" s="100">
        <v>893</v>
      </c>
      <c r="D21" s="99">
        <v>5250</v>
      </c>
    </row>
    <row r="22" spans="1:4" ht="16.149999999999999" customHeight="1" x14ac:dyDescent="0.3">
      <c r="A22" s="36" t="s">
        <v>641</v>
      </c>
      <c r="B22" s="100">
        <v>4</v>
      </c>
      <c r="C22" s="100">
        <v>43</v>
      </c>
      <c r="D22" s="100">
        <v>82</v>
      </c>
    </row>
    <row r="23" spans="1:4" ht="16.149999999999999" customHeight="1" x14ac:dyDescent="0.3">
      <c r="A23" s="36" t="s">
        <v>642</v>
      </c>
      <c r="B23" s="100">
        <v>173</v>
      </c>
      <c r="C23" s="100">
        <v>248</v>
      </c>
      <c r="D23" s="99">
        <v>5946</v>
      </c>
    </row>
    <row r="24" spans="1:4" x14ac:dyDescent="0.3">
      <c r="A24" s="36" t="s">
        <v>643</v>
      </c>
      <c r="B24" s="100">
        <v>552</v>
      </c>
      <c r="C24" s="99">
        <v>1067</v>
      </c>
      <c r="D24" s="99">
        <v>5016</v>
      </c>
    </row>
    <row r="25" spans="1:4" x14ac:dyDescent="0.3">
      <c r="A25" s="36" t="s">
        <v>644</v>
      </c>
      <c r="B25" s="99">
        <v>1074</v>
      </c>
      <c r="C25" s="99">
        <v>2435</v>
      </c>
      <c r="D25" s="99">
        <v>3579</v>
      </c>
    </row>
    <row r="26" spans="1:4" x14ac:dyDescent="0.3">
      <c r="A26" s="36" t="s">
        <v>645</v>
      </c>
      <c r="B26" s="100">
        <v>99</v>
      </c>
      <c r="C26" s="100">
        <v>8</v>
      </c>
      <c r="D26" s="100">
        <v>55</v>
      </c>
    </row>
    <row r="27" spans="1:4" x14ac:dyDescent="0.3">
      <c r="A27" s="36" t="s">
        <v>646</v>
      </c>
      <c r="B27" s="100">
        <v>45</v>
      </c>
      <c r="C27" s="100">
        <v>91</v>
      </c>
      <c r="D27" s="100">
        <v>120</v>
      </c>
    </row>
    <row r="28" spans="1:4" x14ac:dyDescent="0.3">
      <c r="A28" s="36" t="s">
        <v>647</v>
      </c>
      <c r="B28" s="99">
        <v>1110</v>
      </c>
      <c r="C28" s="99">
        <v>1072</v>
      </c>
      <c r="D28" s="99">
        <v>3157</v>
      </c>
    </row>
    <row r="29" spans="1:4" x14ac:dyDescent="0.3">
      <c r="A29" s="36" t="s">
        <v>648</v>
      </c>
      <c r="B29" s="99">
        <v>1340</v>
      </c>
      <c r="C29" s="99">
        <v>1534</v>
      </c>
      <c r="D29" s="99">
        <v>1581</v>
      </c>
    </row>
    <row r="30" spans="1:4" x14ac:dyDescent="0.3">
      <c r="A30" s="39" t="s">
        <v>649</v>
      </c>
      <c r="B30" s="177">
        <v>10414</v>
      </c>
      <c r="C30" s="177">
        <v>17492</v>
      </c>
      <c r="D30" s="177">
        <v>54473</v>
      </c>
    </row>
  </sheetData>
  <mergeCells count="7">
    <mergeCell ref="A8:G8"/>
    <mergeCell ref="A1:A3"/>
    <mergeCell ref="A4:G4"/>
    <mergeCell ref="A5:G5"/>
    <mergeCell ref="A6:G6"/>
    <mergeCell ref="A7:G7"/>
    <mergeCell ref="B1:E3"/>
  </mergeCells>
  <hyperlinks>
    <hyperlink ref="A7" location="zoznam!A1" display="Späť na zoznam " xr:uid="{F9919987-1763-48EC-86AA-AB5B32AC55CC}"/>
    <hyperlink ref="A7:C7" location="'Úvod - zoznamy'!A1" display="Späť na úvodnú stranu" xr:uid="{DD03E0AD-C722-43DA-A89C-8B891090ACB0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8554B-899E-45D7-AAAC-68169347F100}">
  <dimension ref="A1:G12"/>
  <sheetViews>
    <sheetView workbookViewId="0">
      <selection activeCell="A5" sqref="A5:G5"/>
    </sheetView>
  </sheetViews>
  <sheetFormatPr defaultRowHeight="16.5" x14ac:dyDescent="0.3"/>
  <cols>
    <col min="1" max="1" width="14.42578125" bestFit="1" customWidth="1"/>
    <col min="2" max="4" width="37.7109375" bestFit="1" customWidth="1"/>
    <col min="5" max="5" width="12.7109375" bestFit="1" customWidth="1"/>
    <col min="6" max="6" width="25.42578125" customWidth="1"/>
    <col min="7" max="7" width="6.42578125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</row>
    <row r="2" spans="1:7" ht="16.5" customHeight="1" x14ac:dyDescent="0.3">
      <c r="A2" s="255"/>
      <c r="B2" s="256"/>
      <c r="C2" s="256"/>
      <c r="D2" s="256"/>
      <c r="E2" s="256"/>
      <c r="F2" s="256"/>
      <c r="G2" s="256"/>
    </row>
    <row r="3" spans="1:7" ht="16.5" customHeight="1" x14ac:dyDescent="0.3">
      <c r="A3" s="255"/>
      <c r="B3" s="256"/>
      <c r="C3" s="256"/>
      <c r="D3" s="256"/>
      <c r="E3" s="256"/>
      <c r="F3" s="256"/>
      <c r="G3" s="25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650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651</v>
      </c>
      <c r="B6" s="260"/>
      <c r="C6" s="260"/>
      <c r="D6" s="260"/>
      <c r="E6" s="260"/>
      <c r="F6" s="260"/>
      <c r="G6" s="260"/>
    </row>
    <row r="7" spans="1:7" x14ac:dyDescent="0.3">
      <c r="A7" s="257" t="s">
        <v>68</v>
      </c>
      <c r="B7" s="257"/>
      <c r="C7" s="257"/>
      <c r="D7" s="257"/>
      <c r="E7" s="257"/>
      <c r="F7" s="257"/>
      <c r="G7" s="257"/>
    </row>
    <row r="9" spans="1:7" x14ac:dyDescent="0.3">
      <c r="A9" s="29" t="s">
        <v>652</v>
      </c>
      <c r="B9" s="29" t="s">
        <v>653</v>
      </c>
      <c r="C9" s="29" t="s">
        <v>654</v>
      </c>
      <c r="D9" s="29" t="s">
        <v>655</v>
      </c>
      <c r="E9" s="29" t="s">
        <v>656</v>
      </c>
      <c r="F9" s="86" t="s">
        <v>657</v>
      </c>
    </row>
    <row r="10" spans="1:7" x14ac:dyDescent="0.3">
      <c r="A10" s="26" t="s">
        <v>658</v>
      </c>
      <c r="B10" s="26" t="s">
        <v>659</v>
      </c>
      <c r="C10" s="141"/>
      <c r="D10" s="141"/>
      <c r="E10" s="141"/>
      <c r="F10" s="122">
        <v>2</v>
      </c>
    </row>
    <row r="11" spans="1:7" x14ac:dyDescent="0.3">
      <c r="A11" s="26" t="s">
        <v>660</v>
      </c>
      <c r="B11" s="141"/>
      <c r="C11" s="26" t="s">
        <v>659</v>
      </c>
      <c r="D11" s="26" t="s">
        <v>659</v>
      </c>
      <c r="E11" s="141"/>
      <c r="F11" s="122">
        <v>4</v>
      </c>
    </row>
    <row r="12" spans="1:7" x14ac:dyDescent="0.3">
      <c r="A12" s="31" t="s">
        <v>661</v>
      </c>
      <c r="B12" s="31" t="s">
        <v>662</v>
      </c>
      <c r="C12" s="31" t="s">
        <v>662</v>
      </c>
      <c r="D12" s="31" t="s">
        <v>662</v>
      </c>
      <c r="E12" s="31" t="s">
        <v>663</v>
      </c>
      <c r="F12" s="129" t="s">
        <v>664</v>
      </c>
    </row>
  </sheetData>
  <mergeCells count="6">
    <mergeCell ref="A7:G7"/>
    <mergeCell ref="A1:A3"/>
    <mergeCell ref="B1:G3"/>
    <mergeCell ref="A4:G4"/>
    <mergeCell ref="A5:G5"/>
    <mergeCell ref="A6:G6"/>
  </mergeCells>
  <hyperlinks>
    <hyperlink ref="A7" location="zoznam!A1" display="Späť na zoznam " xr:uid="{EA3B76DE-EDDD-4FCB-9F04-599B20DC78C9}"/>
    <hyperlink ref="A7:C7" location="'Úvod - zoznamy'!A1" display="Späť na úvodnú stranu" xr:uid="{A9B88F9E-F199-40F8-8B91-503C44713F20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40CDB-A3F0-4CCD-B68E-89EE88EFA321}">
  <dimension ref="A1:G14"/>
  <sheetViews>
    <sheetView workbookViewId="0">
      <selection activeCell="A5" sqref="A5:G5"/>
    </sheetView>
  </sheetViews>
  <sheetFormatPr defaultRowHeight="16.5" x14ac:dyDescent="0.3"/>
  <cols>
    <col min="1" max="1" width="8" bestFit="1" customWidth="1"/>
    <col min="2" max="2" width="29.85546875" bestFit="1" customWidth="1"/>
    <col min="3" max="3" width="30.42578125" bestFit="1" customWidth="1"/>
    <col min="4" max="4" width="10.140625" bestFit="1" customWidth="1"/>
    <col min="5" max="5" width="8" bestFit="1" customWidth="1"/>
    <col min="6" max="6" width="10" customWidth="1"/>
    <col min="7" max="7" width="7.42578125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176"/>
      <c r="G1" s="176"/>
    </row>
    <row r="2" spans="1:7" ht="16.5" customHeight="1" x14ac:dyDescent="0.3">
      <c r="A2" s="255"/>
      <c r="B2" s="256"/>
      <c r="C2" s="256"/>
      <c r="D2" s="256"/>
      <c r="E2" s="256"/>
      <c r="F2" s="176"/>
      <c r="G2" s="176"/>
    </row>
    <row r="3" spans="1:7" ht="16.5" customHeight="1" x14ac:dyDescent="0.3">
      <c r="A3" s="255"/>
      <c r="B3" s="256"/>
      <c r="C3" s="256"/>
      <c r="D3" s="256"/>
      <c r="E3" s="256"/>
      <c r="F3" s="176"/>
      <c r="G3" s="17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665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666</v>
      </c>
      <c r="B6" s="260"/>
      <c r="C6" s="260"/>
      <c r="D6" s="260"/>
      <c r="E6" s="260"/>
      <c r="F6" s="260"/>
      <c r="G6" s="260"/>
    </row>
    <row r="7" spans="1:7" x14ac:dyDescent="0.3">
      <c r="A7" s="257" t="s">
        <v>68</v>
      </c>
      <c r="B7" s="257"/>
      <c r="C7" s="257"/>
      <c r="D7" s="257"/>
      <c r="E7" s="257"/>
      <c r="F7" s="257"/>
      <c r="G7" s="257"/>
    </row>
    <row r="8" spans="1:7" x14ac:dyDescent="0.3">
      <c r="A8" s="279"/>
      <c r="B8" s="279"/>
      <c r="C8" s="279"/>
      <c r="D8" s="279"/>
      <c r="E8" s="279"/>
      <c r="F8" s="279"/>
      <c r="G8" s="279"/>
    </row>
    <row r="9" spans="1:7" ht="25.5" x14ac:dyDescent="0.3">
      <c r="A9" s="39" t="s">
        <v>667</v>
      </c>
      <c r="B9" s="30" t="s">
        <v>668</v>
      </c>
      <c r="C9" s="142" t="s">
        <v>669</v>
      </c>
      <c r="D9" s="30" t="s">
        <v>670</v>
      </c>
      <c r="E9" s="39" t="s">
        <v>671</v>
      </c>
    </row>
    <row r="10" spans="1:7" x14ac:dyDescent="0.3">
      <c r="A10" s="27">
        <v>2011</v>
      </c>
      <c r="B10" s="27">
        <v>30</v>
      </c>
      <c r="C10" s="27">
        <v>45</v>
      </c>
      <c r="D10" s="27" t="s">
        <v>672</v>
      </c>
      <c r="E10" s="27" t="s">
        <v>672</v>
      </c>
    </row>
    <row r="11" spans="1:7" x14ac:dyDescent="0.3">
      <c r="A11" s="27">
        <v>2016</v>
      </c>
      <c r="B11" s="27">
        <v>25</v>
      </c>
      <c r="C11" s="27">
        <v>25</v>
      </c>
      <c r="D11" s="27">
        <v>8</v>
      </c>
      <c r="E11" s="27">
        <v>0</v>
      </c>
    </row>
    <row r="12" spans="1:7" x14ac:dyDescent="0.3">
      <c r="A12" s="27">
        <v>2018</v>
      </c>
      <c r="B12" s="27">
        <v>12</v>
      </c>
      <c r="C12" s="27">
        <v>30</v>
      </c>
      <c r="D12" s="27">
        <v>10</v>
      </c>
      <c r="E12" s="27">
        <v>0</v>
      </c>
    </row>
    <row r="13" spans="1:7" x14ac:dyDescent="0.3">
      <c r="A13" s="27">
        <v>2021</v>
      </c>
      <c r="B13" s="27">
        <v>12</v>
      </c>
      <c r="C13" s="27">
        <v>30</v>
      </c>
      <c r="D13" s="27">
        <v>0</v>
      </c>
      <c r="E13" s="27">
        <v>0</v>
      </c>
    </row>
    <row r="14" spans="1:7" x14ac:dyDescent="0.3">
      <c r="A14" s="32" t="s">
        <v>673</v>
      </c>
      <c r="B14" s="32" t="s">
        <v>674</v>
      </c>
      <c r="C14" s="32" t="s">
        <v>674</v>
      </c>
      <c r="D14" s="32">
        <v>0</v>
      </c>
      <c r="E14" s="32">
        <v>0</v>
      </c>
    </row>
  </sheetData>
  <mergeCells count="7">
    <mergeCell ref="A8:G8"/>
    <mergeCell ref="A1:A3"/>
    <mergeCell ref="A4:G4"/>
    <mergeCell ref="A5:G5"/>
    <mergeCell ref="A6:G6"/>
    <mergeCell ref="A7:G7"/>
    <mergeCell ref="B1:E3"/>
  </mergeCells>
  <hyperlinks>
    <hyperlink ref="A7" location="zoznam!A1" display="Späť na zoznam " xr:uid="{3CC9E670-E6E1-4625-8AD6-9069DD209D0D}"/>
    <hyperlink ref="A7:C7" location="'Úvod - zoznamy'!A1" display="Späť na úvodnú stranu" xr:uid="{A3199F85-7E24-4E38-9D00-05B71366870B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E9584-FC30-4549-813A-976613E236C7}">
  <dimension ref="A1:H23"/>
  <sheetViews>
    <sheetView workbookViewId="0">
      <selection activeCell="M21" sqref="M21"/>
    </sheetView>
  </sheetViews>
  <sheetFormatPr defaultRowHeight="16.5" x14ac:dyDescent="0.3"/>
  <cols>
    <col min="1" max="1" width="45.42578125" customWidth="1"/>
    <col min="2" max="2" width="8.85546875" bestFit="1" customWidth="1"/>
    <col min="3" max="3" width="5.7109375" bestFit="1" customWidth="1"/>
    <col min="4" max="4" width="8.42578125" bestFit="1" customWidth="1"/>
    <col min="5" max="5" width="5.7109375" bestFit="1" customWidth="1"/>
    <col min="6" max="6" width="6.85546875" bestFit="1" customWidth="1"/>
    <col min="7" max="7" width="10.85546875" customWidth="1"/>
    <col min="8" max="8" width="5.7109375" bestFit="1" customWidth="1"/>
  </cols>
  <sheetData>
    <row r="1" spans="1:8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  <c r="H1" s="256"/>
    </row>
    <row r="2" spans="1:8" ht="16.5" customHeight="1" x14ac:dyDescent="0.3">
      <c r="A2" s="255"/>
      <c r="B2" s="256"/>
      <c r="C2" s="256"/>
      <c r="D2" s="256"/>
      <c r="E2" s="256"/>
      <c r="F2" s="256"/>
      <c r="G2" s="256"/>
      <c r="H2" s="256"/>
    </row>
    <row r="3" spans="1:8" ht="16.5" customHeight="1" x14ac:dyDescent="0.3">
      <c r="A3" s="255"/>
      <c r="B3" s="256"/>
      <c r="C3" s="256"/>
      <c r="D3" s="256"/>
      <c r="E3" s="256"/>
      <c r="F3" s="256"/>
      <c r="G3" s="256"/>
      <c r="H3" s="256"/>
    </row>
    <row r="4" spans="1:8" x14ac:dyDescent="0.3">
      <c r="A4" s="259"/>
      <c r="B4" s="259"/>
      <c r="C4" s="259"/>
      <c r="D4" s="259"/>
      <c r="E4" s="259"/>
      <c r="F4" s="259"/>
      <c r="G4" s="259"/>
    </row>
    <row r="5" spans="1:8" x14ac:dyDescent="0.3">
      <c r="A5" s="258" t="s">
        <v>675</v>
      </c>
      <c r="B5" s="258"/>
      <c r="C5" s="258"/>
      <c r="D5" s="258"/>
      <c r="E5" s="258"/>
      <c r="F5" s="258"/>
      <c r="G5" s="258"/>
    </row>
    <row r="6" spans="1:8" s="11" customFormat="1" x14ac:dyDescent="0.3">
      <c r="A6" s="260" t="s">
        <v>412</v>
      </c>
      <c r="B6" s="260"/>
      <c r="C6" s="260"/>
      <c r="D6" s="260"/>
      <c r="E6" s="260"/>
      <c r="F6" s="260"/>
      <c r="G6" s="260"/>
    </row>
    <row r="7" spans="1:8" x14ac:dyDescent="0.3">
      <c r="A7" s="257" t="s">
        <v>68</v>
      </c>
      <c r="B7" s="257"/>
      <c r="C7" s="257"/>
      <c r="D7" s="257"/>
      <c r="E7" s="257"/>
      <c r="F7" s="257"/>
      <c r="G7" s="257"/>
    </row>
    <row r="8" spans="1:8" x14ac:dyDescent="0.3">
      <c r="A8" s="279"/>
      <c r="B8" s="279"/>
      <c r="C8" s="279"/>
      <c r="D8" s="279"/>
      <c r="E8" s="279"/>
      <c r="F8" s="279"/>
      <c r="G8" s="279"/>
    </row>
    <row r="9" spans="1:8" x14ac:dyDescent="0.3">
      <c r="A9" s="39" t="s">
        <v>676</v>
      </c>
      <c r="B9" s="30" t="s">
        <v>677</v>
      </c>
      <c r="C9" s="30" t="s">
        <v>678</v>
      </c>
      <c r="D9" s="30" t="s">
        <v>679</v>
      </c>
      <c r="E9" s="30" t="s">
        <v>678</v>
      </c>
      <c r="F9" s="30" t="s">
        <v>680</v>
      </c>
      <c r="G9" s="30" t="s">
        <v>681</v>
      </c>
      <c r="H9" s="30" t="s">
        <v>678</v>
      </c>
    </row>
    <row r="10" spans="1:8" x14ac:dyDescent="0.3">
      <c r="A10" s="36" t="s">
        <v>682</v>
      </c>
      <c r="B10" s="27">
        <v>34</v>
      </c>
      <c r="C10" s="149">
        <v>0.47</v>
      </c>
      <c r="D10" s="27">
        <v>54</v>
      </c>
      <c r="E10" s="149">
        <v>0.38</v>
      </c>
      <c r="F10" s="27">
        <v>34</v>
      </c>
      <c r="G10" s="28">
        <v>180602049</v>
      </c>
      <c r="H10" s="149">
        <v>0.71</v>
      </c>
    </row>
    <row r="11" spans="1:8" x14ac:dyDescent="0.3">
      <c r="A11" s="36" t="s">
        <v>683</v>
      </c>
      <c r="B11" s="27">
        <v>7</v>
      </c>
      <c r="C11" s="149">
        <v>0.1</v>
      </c>
      <c r="D11" s="27">
        <v>13</v>
      </c>
      <c r="E11" s="149">
        <v>0.09</v>
      </c>
      <c r="F11" s="27">
        <v>13</v>
      </c>
      <c r="G11" s="28">
        <v>19059978</v>
      </c>
      <c r="H11" s="149">
        <v>7.0000000000000007E-2</v>
      </c>
    </row>
    <row r="12" spans="1:8" x14ac:dyDescent="0.3">
      <c r="A12" s="36" t="s">
        <v>684</v>
      </c>
      <c r="B12" s="27">
        <v>0</v>
      </c>
      <c r="C12" s="149">
        <v>0</v>
      </c>
      <c r="D12" s="27">
        <v>5</v>
      </c>
      <c r="E12" s="149">
        <v>0.04</v>
      </c>
      <c r="F12" s="27">
        <v>5</v>
      </c>
      <c r="G12" s="28">
        <v>13196946</v>
      </c>
      <c r="H12" s="149">
        <v>0.05</v>
      </c>
    </row>
    <row r="13" spans="1:8" x14ac:dyDescent="0.3">
      <c r="A13" s="36" t="s">
        <v>685</v>
      </c>
      <c r="B13" s="27">
        <v>1</v>
      </c>
      <c r="C13" s="149">
        <v>0.01</v>
      </c>
      <c r="D13" s="27">
        <v>9</v>
      </c>
      <c r="E13" s="149">
        <v>0.06</v>
      </c>
      <c r="F13" s="27">
        <v>9</v>
      </c>
      <c r="G13" s="28">
        <v>12364366</v>
      </c>
      <c r="H13" s="149">
        <v>0.05</v>
      </c>
    </row>
    <row r="14" spans="1:8" x14ac:dyDescent="0.3">
      <c r="A14" s="36" t="s">
        <v>686</v>
      </c>
      <c r="B14" s="27">
        <v>5</v>
      </c>
      <c r="C14" s="149">
        <v>7.0000000000000007E-2</v>
      </c>
      <c r="D14" s="27">
        <v>16</v>
      </c>
      <c r="E14" s="149">
        <v>0.11</v>
      </c>
      <c r="F14" s="27">
        <v>14</v>
      </c>
      <c r="G14" s="28">
        <v>9584288</v>
      </c>
      <c r="H14" s="149">
        <v>0.04</v>
      </c>
    </row>
    <row r="15" spans="1:8" x14ac:dyDescent="0.3">
      <c r="A15" s="36" t="s">
        <v>687</v>
      </c>
      <c r="B15" s="27">
        <v>5</v>
      </c>
      <c r="C15" s="149">
        <v>7.0000000000000007E-2</v>
      </c>
      <c r="D15" s="27">
        <v>18</v>
      </c>
      <c r="E15" s="149">
        <v>0.13</v>
      </c>
      <c r="F15" s="27">
        <v>18</v>
      </c>
      <c r="G15" s="28">
        <v>9214907</v>
      </c>
      <c r="H15" s="149">
        <v>0.04</v>
      </c>
    </row>
    <row r="16" spans="1:8" x14ac:dyDescent="0.3">
      <c r="A16" s="36" t="s">
        <v>688</v>
      </c>
      <c r="B16" s="27">
        <v>1</v>
      </c>
      <c r="C16" s="149">
        <v>0.01</v>
      </c>
      <c r="D16" s="27">
        <v>1</v>
      </c>
      <c r="E16" s="149">
        <v>0.01</v>
      </c>
      <c r="F16" s="27">
        <v>1</v>
      </c>
      <c r="G16" s="28">
        <v>2511247</v>
      </c>
      <c r="H16" s="149">
        <v>0.01</v>
      </c>
    </row>
    <row r="17" spans="1:8" x14ac:dyDescent="0.3">
      <c r="A17" s="36" t="s">
        <v>689</v>
      </c>
      <c r="B17" s="27">
        <v>0</v>
      </c>
      <c r="C17" s="149">
        <v>0</v>
      </c>
      <c r="D17" s="27">
        <v>3</v>
      </c>
      <c r="E17" s="149">
        <v>0.02</v>
      </c>
      <c r="F17" s="27">
        <v>3</v>
      </c>
      <c r="G17" s="28">
        <v>2470433</v>
      </c>
      <c r="H17" s="149">
        <v>0.01</v>
      </c>
    </row>
    <row r="18" spans="1:8" x14ac:dyDescent="0.3">
      <c r="A18" s="36" t="s">
        <v>690</v>
      </c>
      <c r="B18" s="27">
        <v>10</v>
      </c>
      <c r="C18" s="149">
        <v>0.14000000000000001</v>
      </c>
      <c r="D18" s="27">
        <v>10</v>
      </c>
      <c r="E18" s="149">
        <v>7.0000000000000007E-2</v>
      </c>
      <c r="F18" s="27">
        <v>8</v>
      </c>
      <c r="G18" s="28">
        <v>2323472</v>
      </c>
      <c r="H18" s="149">
        <v>0.01</v>
      </c>
    </row>
    <row r="19" spans="1:8" ht="24" customHeight="1" x14ac:dyDescent="0.3">
      <c r="A19" s="36" t="s">
        <v>691</v>
      </c>
      <c r="B19" s="27">
        <v>4</v>
      </c>
      <c r="C19" s="149">
        <v>0.06</v>
      </c>
      <c r="D19" s="27">
        <v>5</v>
      </c>
      <c r="E19" s="149">
        <v>0.04</v>
      </c>
      <c r="F19" s="27">
        <v>5</v>
      </c>
      <c r="G19" s="28">
        <v>2277356</v>
      </c>
      <c r="H19" s="149">
        <v>0.01</v>
      </c>
    </row>
    <row r="20" spans="1:8" x14ac:dyDescent="0.3">
      <c r="A20" s="36" t="s">
        <v>692</v>
      </c>
      <c r="B20" s="27">
        <v>3</v>
      </c>
      <c r="C20" s="149">
        <v>0.04</v>
      </c>
      <c r="D20" s="27">
        <v>4</v>
      </c>
      <c r="E20" s="149">
        <v>0.03</v>
      </c>
      <c r="F20" s="27">
        <v>3</v>
      </c>
      <c r="G20" s="28">
        <v>1344057</v>
      </c>
      <c r="H20" s="149">
        <v>0.01</v>
      </c>
    </row>
    <row r="21" spans="1:8" x14ac:dyDescent="0.3">
      <c r="A21" s="36" t="s">
        <v>693</v>
      </c>
      <c r="B21" s="27">
        <v>1</v>
      </c>
      <c r="C21" s="149">
        <v>0.01</v>
      </c>
      <c r="D21" s="27">
        <v>2</v>
      </c>
      <c r="E21" s="149">
        <v>0.01</v>
      </c>
      <c r="F21" s="27">
        <v>2</v>
      </c>
      <c r="G21" s="28">
        <v>783005</v>
      </c>
      <c r="H21" s="149">
        <v>0</v>
      </c>
    </row>
    <row r="22" spans="1:8" x14ac:dyDescent="0.3">
      <c r="A22" s="38" t="s">
        <v>694</v>
      </c>
      <c r="B22" s="32">
        <v>1</v>
      </c>
      <c r="C22" s="154">
        <v>0.01</v>
      </c>
      <c r="D22" s="32">
        <v>1</v>
      </c>
      <c r="E22" s="154">
        <v>0.01</v>
      </c>
      <c r="F22" s="32">
        <v>1</v>
      </c>
      <c r="G22" s="33">
        <v>8022</v>
      </c>
      <c r="H22" s="154">
        <v>0</v>
      </c>
    </row>
    <row r="23" spans="1:8" x14ac:dyDescent="0.3">
      <c r="A23" s="152"/>
      <c r="B23" s="153"/>
      <c r="C23" s="285"/>
      <c r="D23" s="285"/>
      <c r="E23" s="285"/>
      <c r="F23" s="285"/>
      <c r="G23" s="285"/>
      <c r="H23" s="285"/>
    </row>
  </sheetData>
  <mergeCells count="8">
    <mergeCell ref="C23:H23"/>
    <mergeCell ref="B1:H3"/>
    <mergeCell ref="A8:G8"/>
    <mergeCell ref="A1:A3"/>
    <mergeCell ref="A4:G4"/>
    <mergeCell ref="A5:G5"/>
    <mergeCell ref="A6:G6"/>
    <mergeCell ref="A7:G7"/>
  </mergeCells>
  <hyperlinks>
    <hyperlink ref="A7" location="zoznam!A1" display="Späť na zoznam " xr:uid="{27BA0CCD-EC49-455E-85F0-EB4445B13557}"/>
    <hyperlink ref="A7:C7" location="'Úvod - zoznamy'!A1" display="Späť na úvodnú stranu" xr:uid="{3E65B50C-7EC4-49C0-A980-E726460669B6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A9759-6E59-4995-BF2C-E5127486FD8F}">
  <dimension ref="A1:G30"/>
  <sheetViews>
    <sheetView workbookViewId="0">
      <selection activeCell="A5" sqref="A5:G5"/>
    </sheetView>
  </sheetViews>
  <sheetFormatPr defaultRowHeight="16.5" x14ac:dyDescent="0.3"/>
  <cols>
    <col min="1" max="1" width="25.7109375" customWidth="1"/>
    <col min="2" max="2" width="30.140625" bestFit="1" customWidth="1"/>
    <col min="3" max="3" width="19.85546875" bestFit="1" customWidth="1"/>
    <col min="4" max="4" width="21.5703125" bestFit="1" customWidth="1"/>
    <col min="5" max="5" width="16.140625" bestFit="1" customWidth="1"/>
    <col min="6" max="6" width="21.42578125" bestFit="1" customWidth="1"/>
    <col min="7" max="7" width="26.28515625" bestFit="1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256"/>
      <c r="E1" s="176"/>
      <c r="F1" s="176"/>
      <c r="G1" s="176"/>
    </row>
    <row r="2" spans="1:7" ht="16.5" customHeight="1" x14ac:dyDescent="0.3">
      <c r="A2" s="255"/>
      <c r="B2" s="256"/>
      <c r="C2" s="256"/>
      <c r="D2" s="256"/>
      <c r="E2" s="176"/>
      <c r="F2" s="176"/>
      <c r="G2" s="176"/>
    </row>
    <row r="3" spans="1:7" ht="16.5" customHeight="1" x14ac:dyDescent="0.3">
      <c r="A3" s="255"/>
      <c r="B3" s="256"/>
      <c r="C3" s="256"/>
      <c r="D3" s="256"/>
      <c r="E3" s="176"/>
      <c r="F3" s="176"/>
      <c r="G3" s="17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695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450</v>
      </c>
      <c r="B6" s="260"/>
      <c r="C6" s="260"/>
      <c r="D6" s="260"/>
      <c r="E6" s="260"/>
      <c r="F6" s="260"/>
      <c r="G6" s="260"/>
    </row>
    <row r="7" spans="1:7" x14ac:dyDescent="0.3">
      <c r="A7" s="257" t="s">
        <v>68</v>
      </c>
      <c r="B7" s="257"/>
      <c r="C7" s="257"/>
      <c r="D7" s="257"/>
      <c r="E7" s="257"/>
      <c r="F7" s="257"/>
      <c r="G7" s="257"/>
    </row>
    <row r="8" spans="1:7" x14ac:dyDescent="0.3">
      <c r="A8" s="279"/>
      <c r="B8" s="279"/>
      <c r="C8" s="279"/>
      <c r="D8" s="279"/>
      <c r="E8" s="279"/>
      <c r="F8" s="279"/>
      <c r="G8" s="279"/>
    </row>
    <row r="10" spans="1:7" x14ac:dyDescent="0.3">
      <c r="A10" s="29" t="s">
        <v>215</v>
      </c>
      <c r="B10" s="29" t="s">
        <v>696</v>
      </c>
      <c r="C10" s="29" t="s">
        <v>697</v>
      </c>
      <c r="D10" s="29" t="s">
        <v>454</v>
      </c>
    </row>
    <row r="11" spans="1:7" x14ac:dyDescent="0.3">
      <c r="A11" s="26" t="s">
        <v>455</v>
      </c>
      <c r="B11" s="26" t="s">
        <v>456</v>
      </c>
      <c r="C11" s="27" t="s">
        <v>457</v>
      </c>
      <c r="D11" s="27" t="s">
        <v>458</v>
      </c>
    </row>
    <row r="12" spans="1:7" x14ac:dyDescent="0.3">
      <c r="A12" s="155" t="s">
        <v>459</v>
      </c>
      <c r="B12" s="155" t="s">
        <v>698</v>
      </c>
      <c r="C12" s="156" t="s">
        <v>461</v>
      </c>
      <c r="D12" s="156" t="s">
        <v>462</v>
      </c>
    </row>
    <row r="13" spans="1:7" x14ac:dyDescent="0.3">
      <c r="A13" s="26" t="s">
        <v>463</v>
      </c>
      <c r="B13" s="26" t="s">
        <v>464</v>
      </c>
      <c r="C13" s="27" t="s">
        <v>465</v>
      </c>
      <c r="D13" s="27" t="s">
        <v>466</v>
      </c>
    </row>
    <row r="14" spans="1:7" x14ac:dyDescent="0.3">
      <c r="A14" s="26" t="s">
        <v>119</v>
      </c>
      <c r="B14" s="26" t="s">
        <v>467</v>
      </c>
      <c r="C14" s="28">
        <v>61376</v>
      </c>
      <c r="D14" s="27">
        <v>3</v>
      </c>
    </row>
    <row r="15" spans="1:7" x14ac:dyDescent="0.3">
      <c r="A15" s="26" t="s">
        <v>468</v>
      </c>
      <c r="B15" s="26" t="s">
        <v>469</v>
      </c>
      <c r="C15" s="28">
        <v>47770</v>
      </c>
      <c r="D15" s="27">
        <v>1.63</v>
      </c>
    </row>
    <row r="16" spans="1:7" x14ac:dyDescent="0.3">
      <c r="A16" s="26" t="s">
        <v>127</v>
      </c>
      <c r="B16" s="26" t="s">
        <v>470</v>
      </c>
      <c r="C16" s="27" t="s">
        <v>471</v>
      </c>
      <c r="D16" s="27" t="s">
        <v>472</v>
      </c>
    </row>
    <row r="17" spans="1:4" x14ac:dyDescent="0.3">
      <c r="A17" s="26" t="s">
        <v>107</v>
      </c>
      <c r="B17" s="26" t="s">
        <v>473</v>
      </c>
      <c r="C17" s="27" t="s">
        <v>474</v>
      </c>
      <c r="D17" s="27" t="s">
        <v>475</v>
      </c>
    </row>
    <row r="18" spans="1:4" x14ac:dyDescent="0.3">
      <c r="A18" s="26" t="s">
        <v>121</v>
      </c>
      <c r="B18" s="26" t="s">
        <v>476</v>
      </c>
      <c r="C18" s="27" t="s">
        <v>477</v>
      </c>
      <c r="D18" s="27" t="s">
        <v>478</v>
      </c>
    </row>
    <row r="19" spans="1:4" x14ac:dyDescent="0.3">
      <c r="A19" s="31" t="s">
        <v>479</v>
      </c>
      <c r="B19" s="31" t="s">
        <v>480</v>
      </c>
      <c r="C19" s="32" t="s">
        <v>481</v>
      </c>
      <c r="D19" s="32" t="s">
        <v>482</v>
      </c>
    </row>
    <row r="21" spans="1:4" x14ac:dyDescent="0.3">
      <c r="A21" s="160" t="s">
        <v>699</v>
      </c>
      <c r="B21" s="162"/>
    </row>
    <row r="22" spans="1:4" x14ac:dyDescent="0.3">
      <c r="A22" s="160" t="s">
        <v>700</v>
      </c>
      <c r="B22" s="162"/>
    </row>
    <row r="23" spans="1:4" x14ac:dyDescent="0.3">
      <c r="A23" s="160" t="s">
        <v>701</v>
      </c>
      <c r="B23" s="162"/>
    </row>
    <row r="24" spans="1:4" x14ac:dyDescent="0.3">
      <c r="A24" s="161" t="s">
        <v>702</v>
      </c>
      <c r="B24" s="162"/>
    </row>
    <row r="25" spans="1:4" x14ac:dyDescent="0.3">
      <c r="A25" s="161" t="s">
        <v>703</v>
      </c>
      <c r="B25" s="162"/>
    </row>
    <row r="26" spans="1:4" x14ac:dyDescent="0.3">
      <c r="A26" s="161" t="s">
        <v>704</v>
      </c>
      <c r="B26" s="162"/>
    </row>
    <row r="27" spans="1:4" x14ac:dyDescent="0.3">
      <c r="A27" s="161" t="s">
        <v>705</v>
      </c>
      <c r="B27" s="162"/>
    </row>
    <row r="28" spans="1:4" x14ac:dyDescent="0.3">
      <c r="A28" s="159" t="s">
        <v>706</v>
      </c>
      <c r="B28" s="162"/>
    </row>
    <row r="29" spans="1:4" x14ac:dyDescent="0.3">
      <c r="A29" s="159"/>
    </row>
    <row r="30" spans="1:4" x14ac:dyDescent="0.3">
      <c r="A30" s="159"/>
    </row>
  </sheetData>
  <mergeCells count="7">
    <mergeCell ref="A8:G8"/>
    <mergeCell ref="A1:A3"/>
    <mergeCell ref="A4:G4"/>
    <mergeCell ref="A5:G5"/>
    <mergeCell ref="A6:G6"/>
    <mergeCell ref="A7:G7"/>
    <mergeCell ref="B1:D3"/>
  </mergeCells>
  <hyperlinks>
    <hyperlink ref="A7" location="zoznam!A1" display="Späť na zoznam " xr:uid="{62950D57-805A-41F3-8F8F-247EDAAAB1C9}"/>
    <hyperlink ref="A7:C7" location="'Úvod - zoznamy'!A1" display="Späť na úvodnú stranu" xr:uid="{18255D02-9A3C-4678-95D4-FC0B56161F37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83938-E5BE-46F7-AC5F-8F516D7EF810}">
  <dimension ref="A1:H21"/>
  <sheetViews>
    <sheetView workbookViewId="0">
      <selection activeCell="I15" sqref="I15"/>
    </sheetView>
  </sheetViews>
  <sheetFormatPr defaultColWidth="9" defaultRowHeight="16.5" x14ac:dyDescent="0.3"/>
  <cols>
    <col min="1" max="1" width="12.7109375" bestFit="1" customWidth="1"/>
    <col min="2" max="2" width="34.5703125" bestFit="1" customWidth="1"/>
    <col min="3" max="3" width="25.140625" bestFit="1" customWidth="1"/>
    <col min="4" max="4" width="10.42578125" bestFit="1" customWidth="1"/>
    <col min="5" max="5" width="16.85546875" bestFit="1" customWidth="1"/>
    <col min="6" max="6" width="20" bestFit="1" customWidth="1"/>
    <col min="7" max="7" width="12.7109375" bestFit="1" customWidth="1"/>
    <col min="8" max="8" width="34.5703125" bestFit="1" customWidth="1"/>
  </cols>
  <sheetData>
    <row r="1" spans="1:8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</row>
    <row r="2" spans="1:8" ht="16.5" customHeight="1" x14ac:dyDescent="0.3">
      <c r="A2" s="255"/>
      <c r="B2" s="256"/>
      <c r="C2" s="256"/>
      <c r="D2" s="256"/>
      <c r="E2" s="256"/>
      <c r="F2" s="256"/>
    </row>
    <row r="3" spans="1:8" ht="16.5" customHeight="1" x14ac:dyDescent="0.3">
      <c r="A3" s="255"/>
      <c r="B3" s="256"/>
      <c r="C3" s="256"/>
      <c r="D3" s="256"/>
      <c r="E3" s="256"/>
      <c r="F3" s="256"/>
    </row>
    <row r="4" spans="1:8" x14ac:dyDescent="0.3">
      <c r="A4" s="259"/>
      <c r="B4" s="259"/>
      <c r="C4" s="259"/>
      <c r="D4" s="259"/>
      <c r="E4" s="259"/>
      <c r="F4" s="259"/>
    </row>
    <row r="5" spans="1:8" x14ac:dyDescent="0.3">
      <c r="A5" s="258" t="s">
        <v>707</v>
      </c>
      <c r="B5" s="258"/>
      <c r="C5" s="258"/>
      <c r="D5" s="258"/>
      <c r="E5" s="258"/>
      <c r="F5" s="258"/>
    </row>
    <row r="6" spans="1:8" s="11" customFormat="1" x14ac:dyDescent="0.3">
      <c r="A6" s="265" t="s">
        <v>708</v>
      </c>
      <c r="B6" s="260"/>
      <c r="C6" s="260"/>
      <c r="D6" s="260"/>
      <c r="E6" s="260"/>
      <c r="F6" s="260"/>
    </row>
    <row r="7" spans="1:8" s="11" customFormat="1" x14ac:dyDescent="0.3">
      <c r="A7" s="265" t="s">
        <v>709</v>
      </c>
      <c r="B7" s="265"/>
      <c r="C7" s="265"/>
      <c r="D7" s="265"/>
      <c r="E7" s="265"/>
      <c r="F7" s="265"/>
      <c r="G7" s="265"/>
      <c r="H7" s="265"/>
    </row>
    <row r="8" spans="1:8" x14ac:dyDescent="0.3">
      <c r="A8" s="257" t="s">
        <v>68</v>
      </c>
      <c r="B8" s="257"/>
      <c r="C8" s="257"/>
      <c r="D8" s="257"/>
      <c r="E8" s="257"/>
      <c r="F8" s="257"/>
    </row>
    <row r="9" spans="1:8" x14ac:dyDescent="0.3">
      <c r="A9" s="279"/>
      <c r="B9" s="279"/>
      <c r="C9" s="279"/>
      <c r="D9" s="279"/>
      <c r="E9" s="279"/>
      <c r="F9" s="279"/>
    </row>
    <row r="11" spans="1:8" x14ac:dyDescent="0.3">
      <c r="A11" s="163" t="s">
        <v>215</v>
      </c>
      <c r="B11" s="163" t="s">
        <v>710</v>
      </c>
      <c r="C11" s="163" t="s">
        <v>711</v>
      </c>
      <c r="D11" s="163" t="s">
        <v>712</v>
      </c>
      <c r="E11" s="163" t="s">
        <v>713</v>
      </c>
      <c r="F11" s="163" t="s">
        <v>714</v>
      </c>
      <c r="G11" s="5"/>
      <c r="H11" s="5"/>
    </row>
    <row r="12" spans="1:8" x14ac:dyDescent="0.3">
      <c r="A12" t="s">
        <v>129</v>
      </c>
      <c r="B12" t="s">
        <v>715</v>
      </c>
      <c r="C12">
        <v>2</v>
      </c>
      <c r="D12" t="s">
        <v>716</v>
      </c>
      <c r="E12" t="s">
        <v>717</v>
      </c>
      <c r="F12" t="s">
        <v>718</v>
      </c>
    </row>
    <row r="13" spans="1:8" x14ac:dyDescent="0.3">
      <c r="A13" t="s">
        <v>104</v>
      </c>
      <c r="B13" t="s">
        <v>719</v>
      </c>
      <c r="C13" s="164">
        <v>46054</v>
      </c>
      <c r="D13" t="s">
        <v>720</v>
      </c>
      <c r="E13" t="s">
        <v>721</v>
      </c>
      <c r="F13" t="s">
        <v>722</v>
      </c>
    </row>
    <row r="14" spans="1:8" x14ac:dyDescent="0.3">
      <c r="A14" t="s">
        <v>100</v>
      </c>
      <c r="B14" t="s">
        <v>722</v>
      </c>
      <c r="C14" s="57" t="s">
        <v>723</v>
      </c>
      <c r="D14" t="s">
        <v>720</v>
      </c>
      <c r="E14" t="s">
        <v>722</v>
      </c>
      <c r="F14" t="s">
        <v>724</v>
      </c>
    </row>
    <row r="15" spans="1:8" x14ac:dyDescent="0.3">
      <c r="A15" t="s">
        <v>110</v>
      </c>
      <c r="B15" t="s">
        <v>722</v>
      </c>
      <c r="C15" s="57">
        <v>3</v>
      </c>
      <c r="D15" t="s">
        <v>716</v>
      </c>
      <c r="E15" t="s">
        <v>722</v>
      </c>
      <c r="F15" t="s">
        <v>725</v>
      </c>
    </row>
    <row r="16" spans="1:8" x14ac:dyDescent="0.3">
      <c r="A16" t="s">
        <v>114</v>
      </c>
      <c r="B16" t="s">
        <v>726</v>
      </c>
      <c r="C16" s="57" t="s">
        <v>723</v>
      </c>
      <c r="D16" t="s">
        <v>716</v>
      </c>
      <c r="E16" t="s">
        <v>721</v>
      </c>
      <c r="F16" t="s">
        <v>727</v>
      </c>
    </row>
    <row r="17" spans="1:6" x14ac:dyDescent="0.3">
      <c r="A17" t="s">
        <v>107</v>
      </c>
      <c r="B17" t="s">
        <v>728</v>
      </c>
      <c r="C17" s="57" t="s">
        <v>723</v>
      </c>
      <c r="D17" t="s">
        <v>720</v>
      </c>
      <c r="E17" t="s">
        <v>721</v>
      </c>
      <c r="F17" t="s">
        <v>722</v>
      </c>
    </row>
    <row r="18" spans="1:6" x14ac:dyDescent="0.3">
      <c r="A18" t="s">
        <v>121</v>
      </c>
      <c r="B18" t="s">
        <v>726</v>
      </c>
      <c r="C18" s="57" t="s">
        <v>723</v>
      </c>
      <c r="D18" t="s">
        <v>716</v>
      </c>
      <c r="E18" t="s">
        <v>721</v>
      </c>
      <c r="F18" t="s">
        <v>718</v>
      </c>
    </row>
    <row r="19" spans="1:6" x14ac:dyDescent="0.3">
      <c r="A19" t="s">
        <v>111</v>
      </c>
      <c r="B19" t="s">
        <v>728</v>
      </c>
      <c r="C19" s="164">
        <v>46115</v>
      </c>
      <c r="D19" t="s">
        <v>716</v>
      </c>
      <c r="E19" t="s">
        <v>729</v>
      </c>
      <c r="F19" t="s">
        <v>722</v>
      </c>
    </row>
    <row r="20" spans="1:6" x14ac:dyDescent="0.3">
      <c r="A20" t="s">
        <v>117</v>
      </c>
      <c r="B20" t="s">
        <v>722</v>
      </c>
      <c r="C20" s="164">
        <v>46115</v>
      </c>
      <c r="D20" t="s">
        <v>720</v>
      </c>
      <c r="E20" t="s">
        <v>730</v>
      </c>
      <c r="F20" t="s">
        <v>718</v>
      </c>
    </row>
    <row r="21" spans="1:6" x14ac:dyDescent="0.3">
      <c r="A21" s="20" t="s">
        <v>102</v>
      </c>
      <c r="B21" s="20" t="s">
        <v>731</v>
      </c>
      <c r="C21" s="165">
        <v>46115</v>
      </c>
      <c r="D21" s="20" t="s">
        <v>716</v>
      </c>
      <c r="E21" s="20" t="s">
        <v>729</v>
      </c>
      <c r="F21" s="20" t="s">
        <v>718</v>
      </c>
    </row>
  </sheetData>
  <mergeCells count="8">
    <mergeCell ref="A9:F9"/>
    <mergeCell ref="A7:H7"/>
    <mergeCell ref="A1:A3"/>
    <mergeCell ref="B1:F3"/>
    <mergeCell ref="A4:F4"/>
    <mergeCell ref="A5:F5"/>
    <mergeCell ref="A6:F6"/>
    <mergeCell ref="A8:F8"/>
  </mergeCells>
  <hyperlinks>
    <hyperlink ref="A8" location="zoznam!A1" display="Späť na zoznam " xr:uid="{8C83DBD3-C4CB-4C39-9674-8788F137D28E}"/>
    <hyperlink ref="A8:C8" location="'Úvod - zoznamy'!A1" display="Späť na úvodnú stranu" xr:uid="{3350BB34-0D1A-4D53-8411-F7527C466340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5F922-414E-4E7B-9369-81FCC46A617A}">
  <dimension ref="A1:N33"/>
  <sheetViews>
    <sheetView workbookViewId="0">
      <selection sqref="A1:A3"/>
    </sheetView>
  </sheetViews>
  <sheetFormatPr defaultColWidth="9" defaultRowHeight="16.5" x14ac:dyDescent="0.3"/>
  <cols>
    <col min="1" max="1" width="10.140625" bestFit="1" customWidth="1"/>
    <col min="2" max="2" width="54.28515625" bestFit="1" customWidth="1"/>
    <col min="3" max="3" width="25.7109375" customWidth="1"/>
    <col min="4" max="4" width="98.28515625" bestFit="1" customWidth="1"/>
    <col min="5" max="5" width="10" bestFit="1" customWidth="1"/>
    <col min="6" max="6" width="21.42578125" bestFit="1" customWidth="1"/>
    <col min="7" max="7" width="26.28515625" bestFit="1" customWidth="1"/>
  </cols>
  <sheetData>
    <row r="1" spans="1:10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176"/>
      <c r="G1" s="176"/>
    </row>
    <row r="2" spans="1:10" ht="16.5" customHeight="1" x14ac:dyDescent="0.3">
      <c r="A2" s="255"/>
      <c r="B2" s="256"/>
      <c r="C2" s="256"/>
      <c r="D2" s="256"/>
      <c r="E2" s="256"/>
      <c r="F2" s="176"/>
      <c r="G2" s="176"/>
    </row>
    <row r="3" spans="1:10" ht="16.5" customHeight="1" x14ac:dyDescent="0.3">
      <c r="A3" s="255"/>
      <c r="B3" s="256"/>
      <c r="C3" s="256"/>
      <c r="D3" s="256"/>
      <c r="E3" s="256"/>
      <c r="F3" s="176"/>
      <c r="G3" s="176"/>
    </row>
    <row r="4" spans="1:10" x14ac:dyDescent="0.3">
      <c r="A4" s="259"/>
      <c r="B4" s="259"/>
      <c r="C4" s="259"/>
      <c r="D4" s="259"/>
      <c r="E4" s="259"/>
      <c r="F4" s="259"/>
      <c r="G4" s="259"/>
    </row>
    <row r="5" spans="1:10" x14ac:dyDescent="0.3">
      <c r="A5" s="258" t="s">
        <v>732</v>
      </c>
      <c r="B5" s="258"/>
      <c r="C5" s="258"/>
      <c r="D5" s="258"/>
      <c r="E5" s="258"/>
      <c r="F5" s="258"/>
      <c r="G5" s="258"/>
    </row>
    <row r="6" spans="1:10" s="11" customFormat="1" x14ac:dyDescent="0.3">
      <c r="A6" s="260" t="s">
        <v>733</v>
      </c>
      <c r="B6" s="260"/>
      <c r="C6" s="260"/>
      <c r="D6" s="260"/>
      <c r="E6" s="260"/>
      <c r="F6" s="260"/>
      <c r="G6" s="260"/>
    </row>
    <row r="7" spans="1:10" x14ac:dyDescent="0.3">
      <c r="A7" s="257" t="s">
        <v>68</v>
      </c>
      <c r="B7" s="257"/>
      <c r="C7" s="257"/>
      <c r="D7" s="257"/>
      <c r="E7" s="257"/>
      <c r="F7" s="257"/>
      <c r="G7" s="257"/>
    </row>
    <row r="8" spans="1:10" x14ac:dyDescent="0.3">
      <c r="A8" s="279"/>
      <c r="B8" s="279"/>
      <c r="C8" s="279"/>
      <c r="D8" s="279"/>
      <c r="E8" s="279"/>
      <c r="F8" s="279"/>
      <c r="G8" s="279"/>
    </row>
    <row r="9" spans="1:10" x14ac:dyDescent="0.3">
      <c r="A9" s="29" t="s">
        <v>215</v>
      </c>
      <c r="B9" s="86" t="s">
        <v>734</v>
      </c>
      <c r="C9" s="29" t="s">
        <v>735</v>
      </c>
      <c r="D9" s="29" t="s">
        <v>736</v>
      </c>
      <c r="E9" s="29" t="s">
        <v>737</v>
      </c>
    </row>
    <row r="10" spans="1:10" ht="13.9" customHeight="1" x14ac:dyDescent="0.3">
      <c r="A10" s="36" t="s">
        <v>129</v>
      </c>
      <c r="B10" s="88" t="s">
        <v>738</v>
      </c>
      <c r="C10" s="36"/>
      <c r="D10" s="36" t="s">
        <v>739</v>
      </c>
      <c r="E10" s="100">
        <v>2025</v>
      </c>
    </row>
    <row r="11" spans="1:10" x14ac:dyDescent="0.3">
      <c r="A11" s="321" t="s">
        <v>98</v>
      </c>
      <c r="B11" s="324" t="s">
        <v>740</v>
      </c>
      <c r="C11" s="323" t="s">
        <v>741</v>
      </c>
      <c r="D11" s="323"/>
      <c r="E11" s="320">
        <v>2020</v>
      </c>
      <c r="J11" s="170"/>
    </row>
    <row r="12" spans="1:10" x14ac:dyDescent="0.3">
      <c r="A12" s="319"/>
      <c r="B12" s="325"/>
      <c r="C12" s="314"/>
      <c r="D12" s="314"/>
      <c r="E12" s="313"/>
    </row>
    <row r="13" spans="1:10" ht="30" customHeight="1" x14ac:dyDescent="0.3">
      <c r="A13" s="321" t="s">
        <v>106</v>
      </c>
      <c r="B13" s="324" t="s">
        <v>742</v>
      </c>
      <c r="C13" s="323" t="s">
        <v>743</v>
      </c>
      <c r="D13" s="304" t="s">
        <v>744</v>
      </c>
      <c r="E13" s="320">
        <v>2022</v>
      </c>
    </row>
    <row r="14" spans="1:10" hidden="1" x14ac:dyDescent="0.3">
      <c r="A14" s="319"/>
      <c r="B14" s="325"/>
      <c r="C14" s="314"/>
      <c r="D14" s="305"/>
      <c r="E14" s="313"/>
    </row>
    <row r="15" spans="1:10" x14ac:dyDescent="0.3">
      <c r="A15" s="321" t="s">
        <v>121</v>
      </c>
      <c r="B15" s="172" t="s">
        <v>738</v>
      </c>
      <c r="C15" s="323" t="s">
        <v>745</v>
      </c>
      <c r="D15" s="323" t="s">
        <v>746</v>
      </c>
      <c r="E15" s="320">
        <v>2020</v>
      </c>
    </row>
    <row r="16" spans="1:10" x14ac:dyDescent="0.3">
      <c r="A16" s="319"/>
      <c r="B16" s="173" t="s">
        <v>747</v>
      </c>
      <c r="C16" s="314"/>
      <c r="D16" s="314"/>
      <c r="E16" s="313"/>
    </row>
    <row r="17" spans="1:14" x14ac:dyDescent="0.3">
      <c r="A17" s="321" t="s">
        <v>118</v>
      </c>
      <c r="B17" s="172" t="s">
        <v>738</v>
      </c>
      <c r="C17" s="322"/>
      <c r="D17" s="322"/>
      <c r="E17" s="320">
        <v>2021</v>
      </c>
    </row>
    <row r="18" spans="1:14" x14ac:dyDescent="0.3">
      <c r="A18" s="319"/>
      <c r="B18" s="173" t="s">
        <v>748</v>
      </c>
      <c r="C18" s="316"/>
      <c r="D18" s="316"/>
      <c r="E18" s="313"/>
    </row>
    <row r="19" spans="1:14" x14ac:dyDescent="0.3">
      <c r="A19" s="318" t="s">
        <v>119</v>
      </c>
      <c r="B19" s="88" t="s">
        <v>749</v>
      </c>
      <c r="C19" s="315"/>
      <c r="D19" s="306" t="s">
        <v>750</v>
      </c>
      <c r="E19" s="312">
        <v>2019</v>
      </c>
    </row>
    <row r="20" spans="1:14" ht="25.5" x14ac:dyDescent="0.3">
      <c r="A20" s="319"/>
      <c r="B20" s="173" t="s">
        <v>751</v>
      </c>
      <c r="C20" s="316"/>
      <c r="D20" s="314"/>
      <c r="E20" s="313"/>
    </row>
    <row r="21" spans="1:14" x14ac:dyDescent="0.3">
      <c r="A21" s="166" t="s">
        <v>112</v>
      </c>
      <c r="B21" s="178" t="s">
        <v>752</v>
      </c>
      <c r="C21" s="167"/>
      <c r="D21" s="167"/>
      <c r="E21" s="168">
        <v>2017</v>
      </c>
    </row>
    <row r="22" spans="1:14" ht="40.5" customHeight="1" x14ac:dyDescent="0.3">
      <c r="A22" s="166" t="s">
        <v>107</v>
      </c>
      <c r="B22" s="178" t="s">
        <v>753</v>
      </c>
      <c r="C22" s="169" t="s">
        <v>754</v>
      </c>
      <c r="D22" s="167"/>
      <c r="E22" s="168">
        <v>2016</v>
      </c>
    </row>
    <row r="23" spans="1:14" x14ac:dyDescent="0.3">
      <c r="A23" s="306" t="s">
        <v>127</v>
      </c>
      <c r="B23" s="88" t="s">
        <v>755</v>
      </c>
      <c r="C23" s="315"/>
      <c r="D23" s="306" t="s">
        <v>756</v>
      </c>
      <c r="E23" s="310">
        <v>2019</v>
      </c>
    </row>
    <row r="24" spans="1:14" x14ac:dyDescent="0.3">
      <c r="A24" s="314"/>
      <c r="B24" s="173" t="s">
        <v>757</v>
      </c>
      <c r="C24" s="316"/>
      <c r="D24" s="314"/>
      <c r="E24" s="317"/>
    </row>
    <row r="25" spans="1:14" x14ac:dyDescent="0.3">
      <c r="A25" s="306" t="s">
        <v>105</v>
      </c>
      <c r="B25" s="88" t="s">
        <v>758</v>
      </c>
      <c r="C25" s="308" t="s">
        <v>759</v>
      </c>
      <c r="D25" s="308" t="s">
        <v>760</v>
      </c>
      <c r="E25" s="310">
        <v>2024</v>
      </c>
    </row>
    <row r="26" spans="1:14" x14ac:dyDescent="0.3">
      <c r="A26" s="306"/>
      <c r="B26" s="88" t="s">
        <v>761</v>
      </c>
      <c r="C26" s="308"/>
      <c r="D26" s="308"/>
      <c r="E26" s="310"/>
    </row>
    <row r="27" spans="1:14" ht="25.5" x14ac:dyDescent="0.3">
      <c r="A27" s="306"/>
      <c r="B27" s="88" t="s">
        <v>762</v>
      </c>
      <c r="C27" s="308"/>
      <c r="D27" s="308"/>
      <c r="E27" s="310"/>
    </row>
    <row r="28" spans="1:14" x14ac:dyDescent="0.3">
      <c r="A28" s="306"/>
      <c r="B28" s="88" t="s">
        <v>763</v>
      </c>
      <c r="C28" s="308"/>
      <c r="D28" s="308"/>
      <c r="E28" s="310"/>
    </row>
    <row r="29" spans="1:14" x14ac:dyDescent="0.3">
      <c r="A29" s="306"/>
      <c r="B29" s="88" t="s">
        <v>764</v>
      </c>
      <c r="C29" s="308"/>
      <c r="D29" s="308"/>
      <c r="E29" s="310"/>
    </row>
    <row r="30" spans="1:14" x14ac:dyDescent="0.3">
      <c r="A30" s="307"/>
      <c r="B30" s="139" t="s">
        <v>765</v>
      </c>
      <c r="C30" s="309"/>
      <c r="D30" s="309"/>
      <c r="E30" s="311"/>
      <c r="N30" s="171"/>
    </row>
    <row r="31" spans="1:14" x14ac:dyDescent="0.3">
      <c r="A31" s="301"/>
      <c r="B31" s="301"/>
      <c r="C31" s="301"/>
      <c r="D31" s="301"/>
      <c r="E31" s="301"/>
    </row>
    <row r="32" spans="1:14" x14ac:dyDescent="0.3">
      <c r="A32" s="301"/>
      <c r="B32" s="301"/>
      <c r="C32" s="301"/>
      <c r="D32" s="301"/>
      <c r="E32" s="301"/>
    </row>
    <row r="33" spans="12:12" x14ac:dyDescent="0.3">
      <c r="L33" s="170"/>
    </row>
  </sheetData>
  <mergeCells count="38">
    <mergeCell ref="E13:E14"/>
    <mergeCell ref="A1:A3"/>
    <mergeCell ref="A4:G4"/>
    <mergeCell ref="A5:G5"/>
    <mergeCell ref="A6:G6"/>
    <mergeCell ref="A7:G7"/>
    <mergeCell ref="B1:E3"/>
    <mergeCell ref="A8:G8"/>
    <mergeCell ref="A11:A12"/>
    <mergeCell ref="C11:C12"/>
    <mergeCell ref="D11:D12"/>
    <mergeCell ref="E11:E12"/>
    <mergeCell ref="B11:B12"/>
    <mergeCell ref="B13:B14"/>
    <mergeCell ref="A13:A14"/>
    <mergeCell ref="C13:C14"/>
    <mergeCell ref="C17:C18"/>
    <mergeCell ref="D17:D18"/>
    <mergeCell ref="E17:E18"/>
    <mergeCell ref="A15:A16"/>
    <mergeCell ref="C15:C16"/>
    <mergeCell ref="D15:D16"/>
    <mergeCell ref="A31:E32"/>
    <mergeCell ref="D13:D14"/>
    <mergeCell ref="A25:A30"/>
    <mergeCell ref="C25:C30"/>
    <mergeCell ref="D25:D30"/>
    <mergeCell ref="E25:E30"/>
    <mergeCell ref="E19:E20"/>
    <mergeCell ref="A23:A24"/>
    <mergeCell ref="C23:C24"/>
    <mergeCell ref="D23:D24"/>
    <mergeCell ref="E23:E24"/>
    <mergeCell ref="A19:A20"/>
    <mergeCell ref="C19:C20"/>
    <mergeCell ref="D19:D20"/>
    <mergeCell ref="E15:E16"/>
    <mergeCell ref="A17:A18"/>
  </mergeCells>
  <hyperlinks>
    <hyperlink ref="A7" location="zoznam!A1" display="Späť na zoznam " xr:uid="{6EB397F2-4686-4ADA-9999-6C5BF1ACFD9F}"/>
    <hyperlink ref="A7:C7" location="'Úvod - zoznamy'!A1" display="Späť na úvodnú stranu" xr:uid="{FADCE397-5F97-43C8-B04A-70E1207AAE3E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C8E57-EBD9-45FE-9C97-3DBB81C7F630}">
  <dimension ref="A1:G11"/>
  <sheetViews>
    <sheetView workbookViewId="0">
      <selection activeCell="A7" sqref="A7:G7"/>
    </sheetView>
  </sheetViews>
  <sheetFormatPr defaultColWidth="9" defaultRowHeight="16.5" x14ac:dyDescent="0.3"/>
  <cols>
    <col min="1" max="1" width="7" bestFit="1" customWidth="1"/>
    <col min="2" max="2" width="16.42578125" bestFit="1" customWidth="1"/>
    <col min="3" max="3" width="8" bestFit="1" customWidth="1"/>
    <col min="4" max="4" width="9.5703125" bestFit="1" customWidth="1"/>
    <col min="5" max="5" width="14.42578125" bestFit="1" customWidth="1"/>
    <col min="6" max="6" width="8" bestFit="1" customWidth="1"/>
    <col min="7" max="7" width="9.5703125" bestFit="1" customWidth="1"/>
  </cols>
  <sheetData>
    <row r="1" spans="1:7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</row>
    <row r="2" spans="1:7" ht="16.5" customHeight="1" x14ac:dyDescent="0.3">
      <c r="A2" s="255"/>
      <c r="B2" s="256"/>
      <c r="C2" s="256"/>
      <c r="D2" s="256"/>
      <c r="E2" s="256"/>
      <c r="F2" s="256"/>
      <c r="G2" s="256"/>
    </row>
    <row r="3" spans="1:7" ht="16.5" customHeight="1" x14ac:dyDescent="0.3">
      <c r="A3" s="255"/>
      <c r="B3" s="256"/>
      <c r="C3" s="256"/>
      <c r="D3" s="256"/>
      <c r="E3" s="256"/>
      <c r="F3" s="256"/>
      <c r="G3" s="256"/>
    </row>
    <row r="4" spans="1:7" x14ac:dyDescent="0.3">
      <c r="A4" s="259"/>
      <c r="B4" s="259"/>
      <c r="C4" s="259"/>
      <c r="D4" s="259"/>
      <c r="E4" s="259"/>
      <c r="F4" s="259"/>
      <c r="G4" s="259"/>
    </row>
    <row r="5" spans="1:7" x14ac:dyDescent="0.3">
      <c r="A5" s="258" t="s">
        <v>766</v>
      </c>
      <c r="B5" s="258"/>
      <c r="C5" s="258"/>
      <c r="D5" s="258"/>
      <c r="E5" s="258"/>
      <c r="F5" s="258"/>
      <c r="G5" s="258"/>
    </row>
    <row r="6" spans="1:7" s="11" customFormat="1" x14ac:dyDescent="0.3">
      <c r="A6" s="260" t="s">
        <v>767</v>
      </c>
      <c r="B6" s="260"/>
      <c r="C6" s="260"/>
      <c r="D6" s="260"/>
      <c r="E6" s="260"/>
      <c r="F6" s="260"/>
      <c r="G6" s="260"/>
    </row>
    <row r="7" spans="1:7" x14ac:dyDescent="0.3">
      <c r="A7" s="257" t="s">
        <v>68</v>
      </c>
      <c r="B7" s="257"/>
      <c r="C7" s="257"/>
      <c r="D7" s="257"/>
      <c r="E7" s="257"/>
      <c r="F7" s="257"/>
      <c r="G7" s="257"/>
    </row>
    <row r="8" spans="1:7" x14ac:dyDescent="0.3">
      <c r="A8" s="279"/>
      <c r="B8" s="279"/>
      <c r="C8" s="279"/>
      <c r="D8" s="279"/>
      <c r="E8" s="279"/>
      <c r="F8" s="279"/>
      <c r="G8" s="279"/>
    </row>
    <row r="9" spans="1:7" x14ac:dyDescent="0.3">
      <c r="A9" s="215"/>
      <c r="B9" s="30" t="s">
        <v>768</v>
      </c>
      <c r="C9" s="30" t="s">
        <v>769</v>
      </c>
      <c r="D9" s="30" t="s">
        <v>770</v>
      </c>
      <c r="E9" s="30" t="s">
        <v>771</v>
      </c>
      <c r="F9" s="30" t="s">
        <v>769</v>
      </c>
      <c r="G9" s="30" t="s">
        <v>770</v>
      </c>
    </row>
    <row r="10" spans="1:7" x14ac:dyDescent="0.3">
      <c r="A10" s="155" t="s">
        <v>264</v>
      </c>
      <c r="B10" s="27">
        <v>200</v>
      </c>
      <c r="C10" s="27">
        <v>150</v>
      </c>
      <c r="D10" s="27">
        <v>50</v>
      </c>
      <c r="E10" s="27">
        <v>150</v>
      </c>
      <c r="F10" s="27">
        <v>150</v>
      </c>
      <c r="G10" s="27">
        <v>0</v>
      </c>
    </row>
    <row r="11" spans="1:7" x14ac:dyDescent="0.3">
      <c r="A11" s="174" t="s">
        <v>265</v>
      </c>
      <c r="B11" s="32">
        <v>190</v>
      </c>
      <c r="C11" s="32">
        <v>150</v>
      </c>
      <c r="D11" s="32">
        <v>40</v>
      </c>
      <c r="E11" s="32">
        <v>150</v>
      </c>
      <c r="F11" s="32">
        <v>118.42</v>
      </c>
      <c r="G11" s="32">
        <v>31.58</v>
      </c>
    </row>
  </sheetData>
  <mergeCells count="7">
    <mergeCell ref="A8:G8"/>
    <mergeCell ref="A1:A3"/>
    <mergeCell ref="B1:G3"/>
    <mergeCell ref="A4:G4"/>
    <mergeCell ref="A5:G5"/>
    <mergeCell ref="A6:G6"/>
    <mergeCell ref="A7:G7"/>
  </mergeCells>
  <hyperlinks>
    <hyperlink ref="A7" location="zoznam!A1" display="Späť na zoznam " xr:uid="{55041234-7370-4684-B460-5E8162200A9C}"/>
    <hyperlink ref="A7:C7" location="'Úvod - zoznamy'!A1" display="Späť na úvodnú stranu" xr:uid="{761BE03A-59B6-459A-854C-8500E64B72A9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2EC53-B608-4AB8-B264-2D689057FB05}">
  <dimension ref="A1:K100"/>
  <sheetViews>
    <sheetView workbookViewId="0">
      <selection activeCell="A9" sqref="A9:K9"/>
    </sheetView>
  </sheetViews>
  <sheetFormatPr defaultColWidth="9" defaultRowHeight="16.5" x14ac:dyDescent="0.3"/>
  <cols>
    <col min="1" max="1" width="35.42578125" bestFit="1" customWidth="1"/>
    <col min="2" max="7" width="13.140625" bestFit="1" customWidth="1"/>
    <col min="8" max="8" width="11.28515625" customWidth="1"/>
    <col min="9" max="9" width="15.5703125" customWidth="1"/>
  </cols>
  <sheetData>
    <row r="1" spans="1:11" ht="16.5" customHeight="1" x14ac:dyDescent="0.3">
      <c r="A1" s="255" t="e" vm="1">
        <v>#VALUE!</v>
      </c>
      <c r="B1" s="256" t="s">
        <v>0</v>
      </c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6.5" customHeight="1" x14ac:dyDescent="0.3">
      <c r="A2" s="255"/>
      <c r="B2" s="262"/>
      <c r="C2" s="262"/>
      <c r="D2" s="262"/>
      <c r="E2" s="262"/>
      <c r="F2" s="262"/>
      <c r="G2" s="262"/>
      <c r="H2" s="262"/>
      <c r="I2" s="262"/>
      <c r="J2" s="262"/>
      <c r="K2" s="262"/>
    </row>
    <row r="3" spans="1:11" ht="16.5" customHeight="1" x14ac:dyDescent="0.3">
      <c r="A3" s="255"/>
      <c r="B3" s="262"/>
      <c r="C3" s="262"/>
      <c r="D3" s="262"/>
      <c r="E3" s="262"/>
      <c r="F3" s="262"/>
      <c r="G3" s="262"/>
      <c r="H3" s="262"/>
      <c r="I3" s="262"/>
      <c r="J3" s="262"/>
      <c r="K3" s="262"/>
    </row>
    <row r="4" spans="1:11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1" x14ac:dyDescent="0.3">
      <c r="A5" s="258" t="s">
        <v>92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1" s="11" customFormat="1" x14ac:dyDescent="0.3">
      <c r="A6" s="260" t="s">
        <v>93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1" s="11" customFormat="1" x14ac:dyDescent="0.3">
      <c r="A7" s="13" t="s">
        <v>94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s="220" customFormat="1" x14ac:dyDescent="0.3">
      <c r="A8" s="221" t="s">
        <v>95</v>
      </c>
      <c r="B8" s="18"/>
      <c r="C8" s="18"/>
      <c r="D8" s="18"/>
      <c r="E8" s="18"/>
      <c r="F8" s="18"/>
      <c r="G8" s="18"/>
      <c r="H8" s="18"/>
      <c r="I8" s="18"/>
      <c r="J8" s="18"/>
      <c r="K8" s="18"/>
    </row>
    <row r="9" spans="1:11" x14ac:dyDescent="0.3">
      <c r="A9" s="261" t="s">
        <v>68</v>
      </c>
      <c r="B9" s="261"/>
      <c r="C9" s="261"/>
      <c r="D9" s="261"/>
      <c r="E9" s="261"/>
      <c r="F9" s="261"/>
      <c r="G9" s="261"/>
      <c r="H9" s="261"/>
      <c r="I9" s="261"/>
      <c r="J9" s="261"/>
      <c r="K9" s="261"/>
    </row>
    <row r="12" spans="1:11" x14ac:dyDescent="0.3">
      <c r="A12" s="20" t="s">
        <v>96</v>
      </c>
      <c r="B12" s="20"/>
      <c r="C12" s="20" t="s">
        <v>97</v>
      </c>
    </row>
    <row r="13" spans="1:11" x14ac:dyDescent="0.3">
      <c r="A13" t="s">
        <v>98</v>
      </c>
      <c r="B13" s="158">
        <v>0.88023952095808389</v>
      </c>
      <c r="C13" s="23">
        <v>0.43113772455089822</v>
      </c>
    </row>
    <row r="14" spans="1:11" x14ac:dyDescent="0.3">
      <c r="A14" t="s">
        <v>99</v>
      </c>
      <c r="B14" s="158">
        <v>0.77245508982035926</v>
      </c>
      <c r="C14" s="23">
        <v>0.43113772455089822</v>
      </c>
    </row>
    <row r="15" spans="1:11" x14ac:dyDescent="0.3">
      <c r="A15" t="s">
        <v>100</v>
      </c>
      <c r="B15" s="158">
        <v>0.75449101796407181</v>
      </c>
      <c r="C15" s="23">
        <v>0.43113772455089822</v>
      </c>
    </row>
    <row r="16" spans="1:11" x14ac:dyDescent="0.3">
      <c r="A16" t="s">
        <v>101</v>
      </c>
      <c r="B16" s="158">
        <v>0.70059880239520955</v>
      </c>
      <c r="C16" s="23">
        <v>0.43113772455089822</v>
      </c>
    </row>
    <row r="17" spans="1:3" x14ac:dyDescent="0.3">
      <c r="A17" t="s">
        <v>102</v>
      </c>
      <c r="B17" s="158">
        <v>0.65269461077844315</v>
      </c>
      <c r="C17" s="23">
        <v>0.43113772455089822</v>
      </c>
    </row>
    <row r="18" spans="1:3" x14ac:dyDescent="0.3">
      <c r="A18" t="s">
        <v>103</v>
      </c>
      <c r="B18" s="158">
        <v>0.6347305389221557</v>
      </c>
      <c r="C18" s="23">
        <v>0.43113772455089822</v>
      </c>
    </row>
    <row r="19" spans="1:3" x14ac:dyDescent="0.3">
      <c r="A19" t="s">
        <v>104</v>
      </c>
      <c r="B19" s="158">
        <v>0.6227544910179641</v>
      </c>
      <c r="C19" s="23">
        <v>0.43113772455089822</v>
      </c>
    </row>
    <row r="20" spans="1:3" x14ac:dyDescent="0.3">
      <c r="A20" t="s">
        <v>105</v>
      </c>
      <c r="B20" s="158">
        <v>0.61676646706586824</v>
      </c>
      <c r="C20" s="23">
        <v>0.43113772455089822</v>
      </c>
    </row>
    <row r="21" spans="1:3" x14ac:dyDescent="0.3">
      <c r="A21" t="s">
        <v>106</v>
      </c>
      <c r="B21" s="158">
        <v>0.55688622754491013</v>
      </c>
      <c r="C21" s="23">
        <v>0.43113772455089822</v>
      </c>
    </row>
    <row r="22" spans="1:3" x14ac:dyDescent="0.3">
      <c r="A22" t="s">
        <v>107</v>
      </c>
      <c r="B22" s="158">
        <v>0.54491017964071853</v>
      </c>
      <c r="C22" s="23">
        <v>0.43113772455089822</v>
      </c>
    </row>
    <row r="23" spans="1:3" x14ac:dyDescent="0.3">
      <c r="A23" t="s">
        <v>108</v>
      </c>
      <c r="B23" s="158">
        <v>0.53892215568862278</v>
      </c>
      <c r="C23" s="23">
        <v>0.43113772455089822</v>
      </c>
    </row>
    <row r="24" spans="1:3" x14ac:dyDescent="0.3">
      <c r="A24" t="s">
        <v>109</v>
      </c>
      <c r="B24" s="158">
        <v>0.53892215568862278</v>
      </c>
      <c r="C24" s="23">
        <v>0.43113772455089822</v>
      </c>
    </row>
    <row r="25" spans="1:3" x14ac:dyDescent="0.3">
      <c r="A25" t="s">
        <v>110</v>
      </c>
      <c r="B25" s="158">
        <v>0.53293413173652693</v>
      </c>
      <c r="C25" s="23">
        <v>0.43113772455089822</v>
      </c>
    </row>
    <row r="26" spans="1:3" x14ac:dyDescent="0.3">
      <c r="A26" t="s">
        <v>111</v>
      </c>
      <c r="B26" s="158">
        <v>0.50299401197604787</v>
      </c>
      <c r="C26" s="23">
        <v>0.43113772455089822</v>
      </c>
    </row>
    <row r="27" spans="1:3" x14ac:dyDescent="0.3">
      <c r="A27" t="s">
        <v>112</v>
      </c>
      <c r="B27" s="158">
        <v>0.49700598802395207</v>
      </c>
      <c r="C27" s="23">
        <v>0.43113772455089822</v>
      </c>
    </row>
    <row r="28" spans="1:3" x14ac:dyDescent="0.3">
      <c r="A28" t="s">
        <v>113</v>
      </c>
      <c r="B28" s="158">
        <v>0.47305389221556887</v>
      </c>
      <c r="C28" s="23">
        <v>0.43113772455089822</v>
      </c>
    </row>
    <row r="29" spans="1:3" x14ac:dyDescent="0.3">
      <c r="A29" t="s">
        <v>114</v>
      </c>
      <c r="B29" s="158">
        <v>0.45508982035928142</v>
      </c>
      <c r="C29" s="23">
        <v>0.43113772455089822</v>
      </c>
    </row>
    <row r="30" spans="1:3" x14ac:dyDescent="0.3">
      <c r="A30" t="s">
        <v>115</v>
      </c>
      <c r="B30" s="158">
        <v>0.43712574850299402</v>
      </c>
      <c r="C30" s="23">
        <v>0.43113772455089822</v>
      </c>
    </row>
    <row r="31" spans="1:3" x14ac:dyDescent="0.3">
      <c r="A31" t="s">
        <v>116</v>
      </c>
      <c r="B31" s="158">
        <v>0.43113772455089822</v>
      </c>
      <c r="C31" s="23">
        <v>0.43113772455089822</v>
      </c>
    </row>
    <row r="32" spans="1:3" x14ac:dyDescent="0.3">
      <c r="A32" t="s">
        <v>117</v>
      </c>
      <c r="B32" s="158">
        <v>0.42514970059880242</v>
      </c>
      <c r="C32" s="23">
        <v>0.43113772455089822</v>
      </c>
    </row>
    <row r="33" spans="1:3" x14ac:dyDescent="0.3">
      <c r="A33" t="s">
        <v>118</v>
      </c>
      <c r="B33" s="158">
        <v>0.41916167664670656</v>
      </c>
      <c r="C33" s="23">
        <v>0.43113772455089822</v>
      </c>
    </row>
    <row r="34" spans="1:3" x14ac:dyDescent="0.3">
      <c r="A34" t="s">
        <v>119</v>
      </c>
      <c r="B34" s="158">
        <v>0.41317365269461076</v>
      </c>
      <c r="C34" s="23">
        <v>0.43113772455089822</v>
      </c>
    </row>
    <row r="35" spans="1:3" x14ac:dyDescent="0.3">
      <c r="A35" t="s">
        <v>120</v>
      </c>
      <c r="B35" s="158">
        <v>0.3652694610778443</v>
      </c>
      <c r="C35" s="23">
        <v>0.43113772455089822</v>
      </c>
    </row>
    <row r="36" spans="1:3" x14ac:dyDescent="0.3">
      <c r="A36" t="s">
        <v>121</v>
      </c>
      <c r="B36" s="158">
        <v>0.3592814371257485</v>
      </c>
      <c r="C36" s="23">
        <v>0.43113772455089822</v>
      </c>
    </row>
    <row r="37" spans="1:3" x14ac:dyDescent="0.3">
      <c r="A37" t="s">
        <v>122</v>
      </c>
      <c r="B37" s="158">
        <v>0.33532934131736525</v>
      </c>
      <c r="C37" s="23">
        <v>0.43113772455089822</v>
      </c>
    </row>
    <row r="38" spans="1:3" x14ac:dyDescent="0.3">
      <c r="A38" t="s">
        <v>123</v>
      </c>
      <c r="B38" s="158">
        <v>0.31137724550898205</v>
      </c>
      <c r="C38" s="23">
        <v>0.43113772455089822</v>
      </c>
    </row>
    <row r="39" spans="1:3" x14ac:dyDescent="0.3">
      <c r="A39" t="s">
        <v>124</v>
      </c>
      <c r="B39" s="158">
        <v>0.29940119760479039</v>
      </c>
      <c r="C39" s="23">
        <v>0.43113772455089822</v>
      </c>
    </row>
    <row r="40" spans="1:3" x14ac:dyDescent="0.3">
      <c r="A40" t="s">
        <v>125</v>
      </c>
      <c r="B40" s="158">
        <v>0.28143712574850299</v>
      </c>
      <c r="C40" s="23">
        <v>0.43113772455089822</v>
      </c>
    </row>
    <row r="41" spans="1:3" x14ac:dyDescent="0.3">
      <c r="A41" t="s">
        <v>126</v>
      </c>
      <c r="B41" s="158">
        <v>0.23952095808383234</v>
      </c>
      <c r="C41" s="23">
        <v>0.43113772455089822</v>
      </c>
    </row>
    <row r="42" spans="1:3" x14ac:dyDescent="0.3">
      <c r="A42" t="s">
        <v>127</v>
      </c>
      <c r="B42" s="158">
        <v>0.18562874251497005</v>
      </c>
      <c r="C42" s="23">
        <v>0.43113772455089822</v>
      </c>
    </row>
    <row r="43" spans="1:3" x14ac:dyDescent="0.3">
      <c r="A43" t="s">
        <v>128</v>
      </c>
      <c r="B43" s="158">
        <v>0.18562874251497005</v>
      </c>
      <c r="C43" s="23">
        <v>0.43113772455089822</v>
      </c>
    </row>
    <row r="44" spans="1:3" x14ac:dyDescent="0.3">
      <c r="A44" t="s">
        <v>129</v>
      </c>
      <c r="B44" s="158">
        <v>0.17365269461077845</v>
      </c>
      <c r="C44" s="23">
        <v>0.43113772455089822</v>
      </c>
    </row>
    <row r="45" spans="1:3" x14ac:dyDescent="0.3">
      <c r="A45" t="s">
        <v>130</v>
      </c>
      <c r="B45" s="158">
        <v>0.17365269461077845</v>
      </c>
      <c r="C45" s="23">
        <v>0.43113772455089822</v>
      </c>
    </row>
    <row r="46" spans="1:3" x14ac:dyDescent="0.3">
      <c r="A46" t="s">
        <v>131</v>
      </c>
      <c r="B46" s="158">
        <v>8.3832335329341312E-2</v>
      </c>
      <c r="C46" s="23">
        <v>0.43113772455089822</v>
      </c>
    </row>
    <row r="47" spans="1:3" x14ac:dyDescent="0.3">
      <c r="A47" t="s">
        <v>132</v>
      </c>
      <c r="B47" s="158">
        <v>8.3832335329341312E-2</v>
      </c>
      <c r="C47" s="23">
        <v>0.43113772455089822</v>
      </c>
    </row>
    <row r="48" spans="1:3" x14ac:dyDescent="0.3">
      <c r="A48" t="s">
        <v>133</v>
      </c>
      <c r="B48" s="158">
        <v>7.1856287425149698E-2</v>
      </c>
      <c r="C48" s="23">
        <v>0.43113772455089822</v>
      </c>
    </row>
    <row r="49" spans="1:3" x14ac:dyDescent="0.3">
      <c r="A49" t="s">
        <v>134</v>
      </c>
      <c r="B49" s="158">
        <v>6.5868263473053898E-2</v>
      </c>
      <c r="C49" s="23">
        <v>0.43113772455089822</v>
      </c>
    </row>
    <row r="50" spans="1:3" x14ac:dyDescent="0.3">
      <c r="A50" t="s">
        <v>135</v>
      </c>
      <c r="B50" s="158">
        <v>3.5928143712574849E-2</v>
      </c>
      <c r="C50" s="23">
        <v>0.43113772455089822</v>
      </c>
    </row>
    <row r="51" spans="1:3" x14ac:dyDescent="0.3">
      <c r="A51" s="20" t="s">
        <v>136</v>
      </c>
      <c r="B51" s="230">
        <v>3.5928143712574849E-2</v>
      </c>
      <c r="C51" s="148">
        <v>0.43113772455089822</v>
      </c>
    </row>
    <row r="52" spans="1:3" x14ac:dyDescent="0.3">
      <c r="B52" s="23"/>
    </row>
    <row r="53" spans="1:3" x14ac:dyDescent="0.3">
      <c r="B53" s="23"/>
    </row>
    <row r="54" spans="1:3" x14ac:dyDescent="0.3">
      <c r="B54" s="23"/>
    </row>
    <row r="100" spans="1:2" x14ac:dyDescent="0.3">
      <c r="A100" t="s">
        <v>137</v>
      </c>
      <c r="B100">
        <v>3381</v>
      </c>
    </row>
  </sheetData>
  <mergeCells count="6">
    <mergeCell ref="A9:K9"/>
    <mergeCell ref="A1:A3"/>
    <mergeCell ref="B1:K3"/>
    <mergeCell ref="A4:K4"/>
    <mergeCell ref="A5:K5"/>
    <mergeCell ref="A6:K6"/>
  </mergeCells>
  <hyperlinks>
    <hyperlink ref="A9" location="zoznam!A1" display="Späť na zoznam " xr:uid="{E8D2951B-9F00-4CBC-824E-88346A17DA37}"/>
    <hyperlink ref="A9:C9" location="'Úvod - zoznamy'!A1" display="Späť na úvodnú stranu" xr:uid="{09DD94DC-54F7-411B-B931-E9BBD882705C}"/>
    <hyperlink ref="A7" r:id="rId1" xr:uid="{9087F69F-ADD5-41A3-8838-597731BDAF6F}"/>
  </hyperlinks>
  <pageMargins left="0.7" right="0.7" top="0.75" bottom="0.75" header="0.3" footer="0.3"/>
  <pageSetup orientation="portrait" r:id="rId2"/>
  <headerFooter>
    <oddFooter>&amp;L_x000D_&amp;1#&amp;"Calibri"&amp;10&amp;K000000 Interné</oddFooter>
  </headerFooter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4ED12-02F1-4493-89A9-85A5F9B2BE54}">
  <dimension ref="A1:L31"/>
  <sheetViews>
    <sheetView topLeftCell="A15" workbookViewId="0">
      <selection activeCell="A31" sqref="A31:C31"/>
    </sheetView>
  </sheetViews>
  <sheetFormatPr defaultRowHeight="16.5" x14ac:dyDescent="0.3"/>
  <cols>
    <col min="1" max="1" width="10.28515625" customWidth="1"/>
    <col min="2" max="2" width="24.42578125" bestFit="1" customWidth="1"/>
    <col min="3" max="3" width="14.5703125" customWidth="1"/>
    <col min="4" max="4" width="6.5703125" bestFit="1" customWidth="1"/>
    <col min="5" max="5" width="4" bestFit="1" customWidth="1"/>
    <col min="6" max="6" width="7.5703125" bestFit="1" customWidth="1"/>
    <col min="7" max="7" width="19.7109375" bestFit="1" customWidth="1"/>
    <col min="8" max="8" width="15.5703125" bestFit="1" customWidth="1"/>
  </cols>
  <sheetData>
    <row r="1" spans="1:12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</row>
    <row r="2" spans="1:12" ht="16.5" customHeight="1" x14ac:dyDescent="0.3">
      <c r="A2" s="255"/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</row>
    <row r="3" spans="1:12" ht="16.5" customHeight="1" x14ac:dyDescent="0.3">
      <c r="A3" s="255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</row>
    <row r="4" spans="1:12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</row>
    <row r="5" spans="1:12" x14ac:dyDescent="0.3">
      <c r="A5" s="258" t="s">
        <v>138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</row>
    <row r="6" spans="1:12" s="11" customFormat="1" x14ac:dyDescent="0.3">
      <c r="A6" s="265" t="s">
        <v>139</v>
      </c>
      <c r="B6" s="260"/>
      <c r="C6" s="260"/>
      <c r="D6" s="260"/>
      <c r="E6" s="260"/>
      <c r="F6" s="260"/>
      <c r="G6" s="260"/>
      <c r="H6" s="260"/>
      <c r="I6" s="260"/>
      <c r="J6" s="260"/>
      <c r="K6" s="260"/>
      <c r="L6" s="260"/>
    </row>
    <row r="7" spans="1:12" s="217" customFormat="1" ht="17.45" customHeight="1" x14ac:dyDescent="0.3">
      <c r="A7" s="217" t="s">
        <v>140</v>
      </c>
    </row>
    <row r="8" spans="1:12" x14ac:dyDescent="0.3">
      <c r="A8" s="257" t="s">
        <v>68</v>
      </c>
      <c r="B8" s="257"/>
      <c r="C8" s="257"/>
      <c r="D8" s="257"/>
      <c r="E8" s="257"/>
      <c r="F8" s="257"/>
      <c r="G8" s="257"/>
      <c r="H8" s="257"/>
      <c r="I8" s="257"/>
      <c r="J8" s="257"/>
      <c r="K8" s="257"/>
      <c r="L8" s="257"/>
    </row>
    <row r="11" spans="1:12" x14ac:dyDescent="0.3">
      <c r="A11" s="20"/>
      <c r="B11" s="20" t="s">
        <v>141</v>
      </c>
      <c r="C11" s="20" t="s">
        <v>142</v>
      </c>
    </row>
    <row r="12" spans="1:12" x14ac:dyDescent="0.3">
      <c r="A12" t="s">
        <v>143</v>
      </c>
      <c r="B12">
        <v>76.7</v>
      </c>
      <c r="C12">
        <v>51402.41</v>
      </c>
    </row>
    <row r="13" spans="1:12" x14ac:dyDescent="0.3">
      <c r="A13" t="s">
        <v>144</v>
      </c>
      <c r="B13">
        <v>40</v>
      </c>
      <c r="C13">
        <v>59939.45</v>
      </c>
    </row>
    <row r="14" spans="1:12" x14ac:dyDescent="0.3">
      <c r="A14" t="s">
        <v>145</v>
      </c>
      <c r="B14">
        <v>91.1</v>
      </c>
      <c r="C14">
        <v>49616.02</v>
      </c>
    </row>
    <row r="15" spans="1:12" x14ac:dyDescent="0.3">
      <c r="A15" t="s">
        <v>146</v>
      </c>
      <c r="B15">
        <v>83.3</v>
      </c>
      <c r="C15">
        <v>51975.68</v>
      </c>
    </row>
    <row r="16" spans="1:12" x14ac:dyDescent="0.3">
      <c r="A16" t="s">
        <v>147</v>
      </c>
      <c r="B16">
        <v>71.099999999999994</v>
      </c>
      <c r="C16">
        <v>49122.84</v>
      </c>
    </row>
    <row r="17" spans="1:3" x14ac:dyDescent="0.3">
      <c r="A17" t="s">
        <v>148</v>
      </c>
      <c r="B17">
        <v>63.3</v>
      </c>
      <c r="C17">
        <v>25424.92</v>
      </c>
    </row>
    <row r="18" spans="1:3" x14ac:dyDescent="0.3">
      <c r="A18" t="s">
        <v>149</v>
      </c>
      <c r="B18">
        <v>18.899999999999999</v>
      </c>
      <c r="C18">
        <v>20909.310000000001</v>
      </c>
    </row>
    <row r="19" spans="1:3" x14ac:dyDescent="0.3">
      <c r="A19" t="s">
        <v>150</v>
      </c>
      <c r="B19">
        <v>74.400000000000006</v>
      </c>
      <c r="C19">
        <v>36069.53</v>
      </c>
    </row>
    <row r="20" spans="1:3" x14ac:dyDescent="0.3">
      <c r="A20" t="s">
        <v>151</v>
      </c>
      <c r="B20">
        <v>41.1</v>
      </c>
      <c r="C20">
        <v>20376.8</v>
      </c>
    </row>
    <row r="21" spans="1:3" x14ac:dyDescent="0.3">
      <c r="A21" t="s">
        <v>152</v>
      </c>
      <c r="B21">
        <v>57.8</v>
      </c>
      <c r="C21">
        <v>30208.81</v>
      </c>
    </row>
    <row r="22" spans="1:3" x14ac:dyDescent="0.3">
      <c r="A22" t="s">
        <v>153</v>
      </c>
      <c r="B22">
        <v>54.4</v>
      </c>
      <c r="C22">
        <v>29312.86</v>
      </c>
    </row>
    <row r="23" spans="1:3" x14ac:dyDescent="0.3">
      <c r="A23" t="s">
        <v>154</v>
      </c>
      <c r="B23">
        <v>70</v>
      </c>
      <c r="C23">
        <v>31159.67</v>
      </c>
    </row>
    <row r="24" spans="1:3" x14ac:dyDescent="0.3">
      <c r="A24" t="s">
        <v>155</v>
      </c>
      <c r="B24">
        <v>65.599999999999994</v>
      </c>
      <c r="C24">
        <v>50781.82</v>
      </c>
    </row>
    <row r="25" spans="1:3" x14ac:dyDescent="0.3">
      <c r="A25" t="s">
        <v>156</v>
      </c>
      <c r="B25">
        <v>61.1</v>
      </c>
      <c r="C25">
        <v>41401.370000000003</v>
      </c>
    </row>
    <row r="26" spans="1:3" x14ac:dyDescent="0.3">
      <c r="A26" t="s">
        <v>157</v>
      </c>
      <c r="B26">
        <v>47.8</v>
      </c>
      <c r="C26">
        <v>20483.78</v>
      </c>
    </row>
    <row r="27" spans="1:3" x14ac:dyDescent="0.3">
      <c r="A27" t="s">
        <v>158</v>
      </c>
      <c r="B27">
        <v>48.9</v>
      </c>
      <c r="C27">
        <v>22642.04</v>
      </c>
    </row>
    <row r="28" spans="1:3" x14ac:dyDescent="0.3">
      <c r="A28" t="s">
        <v>159</v>
      </c>
      <c r="B28">
        <v>41.1</v>
      </c>
      <c r="C28">
        <v>20267.63</v>
      </c>
    </row>
    <row r="29" spans="1:3" x14ac:dyDescent="0.3">
      <c r="A29" t="s">
        <v>160</v>
      </c>
      <c r="B29">
        <v>36.700000000000003</v>
      </c>
      <c r="C29">
        <v>25826.25</v>
      </c>
    </row>
    <row r="30" spans="1:3" x14ac:dyDescent="0.3">
      <c r="A30" t="s">
        <v>161</v>
      </c>
      <c r="B30">
        <v>17.8</v>
      </c>
      <c r="C30">
        <v>17023.16</v>
      </c>
    </row>
    <row r="31" spans="1:3" x14ac:dyDescent="0.3">
      <c r="A31" s="20" t="s">
        <v>162</v>
      </c>
      <c r="B31" s="20">
        <v>31.1</v>
      </c>
      <c r="C31" s="20">
        <v>14688.83</v>
      </c>
    </row>
  </sheetData>
  <mergeCells count="6">
    <mergeCell ref="A8:L8"/>
    <mergeCell ref="A1:A3"/>
    <mergeCell ref="B1:L3"/>
    <mergeCell ref="A4:L4"/>
    <mergeCell ref="A5:L5"/>
    <mergeCell ref="A6:L6"/>
  </mergeCells>
  <hyperlinks>
    <hyperlink ref="A8" location="zoznam!A1" display="Späť na zoznam " xr:uid="{868C8C62-6325-4436-9259-F732272684A7}"/>
    <hyperlink ref="A8:C8" location="'Úvod - zoznamy'!A1" display="Späť na úvodnú stranu" xr:uid="{9E72DF27-F467-44E2-B000-ECB20E5B6157}"/>
    <hyperlink ref="A7" r:id="rId1" xr:uid="{CD3BF33E-E564-4BDE-8F5D-B3AC7949C702}"/>
  </hyperlinks>
  <pageMargins left="0.7" right="0.7" top="0.75" bottom="0.75" header="0.3" footer="0.3"/>
  <pageSetup paperSize="9" orientation="portrait" r:id="rId2"/>
  <headerFooter>
    <oddFooter>&amp;L_x000D_&amp;1#&amp;"Calibri"&amp;10&amp;K000000 Interné</oddFooter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D87D-CAE1-4EC9-8184-F5CA6E6C112A}">
  <dimension ref="A1:L31"/>
  <sheetViews>
    <sheetView workbookViewId="0">
      <selection sqref="A1:A3"/>
    </sheetView>
  </sheetViews>
  <sheetFormatPr defaultRowHeight="16.5" x14ac:dyDescent="0.3"/>
  <cols>
    <col min="1" max="1" width="10.28515625" customWidth="1"/>
    <col min="2" max="2" width="24.85546875" bestFit="1" customWidth="1"/>
    <col min="3" max="4" width="12" bestFit="1" customWidth="1"/>
    <col min="5" max="5" width="4" bestFit="1" customWidth="1"/>
    <col min="6" max="6" width="7.5703125" bestFit="1" customWidth="1"/>
    <col min="7" max="7" width="15.5703125" bestFit="1" customWidth="1"/>
  </cols>
  <sheetData>
    <row r="1" spans="1:12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256"/>
      <c r="G1" s="256"/>
      <c r="H1" s="256"/>
      <c r="I1" s="256"/>
      <c r="J1" s="176"/>
      <c r="K1" s="176"/>
      <c r="L1" s="176"/>
    </row>
    <row r="2" spans="1:12" ht="16.5" customHeight="1" x14ac:dyDescent="0.3">
      <c r="A2" s="255"/>
      <c r="B2" s="256"/>
      <c r="C2" s="256"/>
      <c r="D2" s="256"/>
      <c r="E2" s="256"/>
      <c r="F2" s="256"/>
      <c r="G2" s="256"/>
      <c r="H2" s="256"/>
      <c r="I2" s="256"/>
      <c r="J2" s="176"/>
      <c r="K2" s="176"/>
      <c r="L2" s="176"/>
    </row>
    <row r="3" spans="1:12" ht="16.5" customHeight="1" x14ac:dyDescent="0.3">
      <c r="A3" s="255"/>
      <c r="B3" s="256"/>
      <c r="C3" s="256"/>
      <c r="D3" s="256"/>
      <c r="E3" s="256"/>
      <c r="F3" s="256"/>
      <c r="G3" s="256"/>
      <c r="H3" s="256"/>
      <c r="I3" s="256"/>
      <c r="J3" s="176"/>
      <c r="K3" s="176"/>
      <c r="L3" s="176"/>
    </row>
    <row r="4" spans="1:12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2" x14ac:dyDescent="0.3">
      <c r="A5" s="263" t="s">
        <v>163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2" s="11" customFormat="1" x14ac:dyDescent="0.3">
      <c r="A6" s="264" t="s">
        <v>164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2" x14ac:dyDescent="0.3">
      <c r="A7" s="261" t="s">
        <v>140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</row>
    <row r="8" spans="1:12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1" spans="1:12" x14ac:dyDescent="0.3">
      <c r="A11" s="20"/>
      <c r="B11" s="20" t="s">
        <v>165</v>
      </c>
      <c r="C11" s="20" t="s">
        <v>142</v>
      </c>
    </row>
    <row r="12" spans="1:12" x14ac:dyDescent="0.3">
      <c r="A12" t="s">
        <v>143</v>
      </c>
      <c r="B12">
        <v>4.55</v>
      </c>
      <c r="C12">
        <v>51402.41</v>
      </c>
    </row>
    <row r="13" spans="1:12" x14ac:dyDescent="0.3">
      <c r="A13" t="s">
        <v>144</v>
      </c>
      <c r="B13">
        <v>5.38</v>
      </c>
      <c r="C13">
        <v>59939.45</v>
      </c>
    </row>
    <row r="14" spans="1:12" x14ac:dyDescent="0.3">
      <c r="A14" t="s">
        <v>145</v>
      </c>
      <c r="B14">
        <v>7.49</v>
      </c>
      <c r="C14">
        <v>49616.02</v>
      </c>
    </row>
    <row r="15" spans="1:12" x14ac:dyDescent="0.3">
      <c r="A15" t="s">
        <v>146</v>
      </c>
      <c r="B15">
        <v>8.34</v>
      </c>
      <c r="C15">
        <v>51975.68</v>
      </c>
    </row>
    <row r="16" spans="1:12" x14ac:dyDescent="0.3">
      <c r="A16" t="s">
        <v>147</v>
      </c>
      <c r="B16">
        <v>11.61</v>
      </c>
      <c r="C16">
        <v>49122.84</v>
      </c>
    </row>
    <row r="17" spans="1:3" x14ac:dyDescent="0.3">
      <c r="A17" t="s">
        <v>148</v>
      </c>
      <c r="B17">
        <v>12.56</v>
      </c>
      <c r="C17">
        <v>25424.92</v>
      </c>
    </row>
    <row r="18" spans="1:3" x14ac:dyDescent="0.3">
      <c r="A18" t="s">
        <v>149</v>
      </c>
      <c r="B18">
        <v>14.15</v>
      </c>
      <c r="C18">
        <v>20909.310000000001</v>
      </c>
    </row>
    <row r="19" spans="1:3" x14ac:dyDescent="0.3">
      <c r="A19" t="s">
        <v>150</v>
      </c>
      <c r="B19">
        <v>14.6</v>
      </c>
      <c r="C19">
        <v>36069.53</v>
      </c>
    </row>
    <row r="20" spans="1:3" x14ac:dyDescent="0.3">
      <c r="A20" t="s">
        <v>151</v>
      </c>
      <c r="B20">
        <v>14.7</v>
      </c>
      <c r="C20">
        <v>20376.8</v>
      </c>
    </row>
    <row r="21" spans="1:3" x14ac:dyDescent="0.3">
      <c r="A21" t="s">
        <v>152</v>
      </c>
      <c r="B21">
        <v>16.559999999999999</v>
      </c>
      <c r="C21">
        <v>30208.81</v>
      </c>
    </row>
    <row r="22" spans="1:3" x14ac:dyDescent="0.3">
      <c r="A22" t="s">
        <v>153</v>
      </c>
      <c r="B22">
        <v>16.989999999999998</v>
      </c>
      <c r="C22">
        <v>29312.86</v>
      </c>
    </row>
    <row r="23" spans="1:3" x14ac:dyDescent="0.3">
      <c r="A23" t="s">
        <v>154</v>
      </c>
      <c r="B23">
        <v>17.899999999999999</v>
      </c>
      <c r="C23">
        <v>31159.67</v>
      </c>
    </row>
    <row r="24" spans="1:3" x14ac:dyDescent="0.3">
      <c r="A24" t="s">
        <v>155</v>
      </c>
      <c r="B24">
        <v>18.329999999999998</v>
      </c>
      <c r="C24">
        <v>50781.82</v>
      </c>
    </row>
    <row r="25" spans="1:3" x14ac:dyDescent="0.3">
      <c r="A25" t="s">
        <v>156</v>
      </c>
      <c r="B25">
        <v>19.579999999999998</v>
      </c>
      <c r="C25">
        <v>41401.370000000003</v>
      </c>
    </row>
    <row r="26" spans="1:3" x14ac:dyDescent="0.3">
      <c r="A26" t="s">
        <v>157</v>
      </c>
      <c r="B26">
        <v>20.38</v>
      </c>
      <c r="C26">
        <v>20483.78</v>
      </c>
    </row>
    <row r="27" spans="1:3" x14ac:dyDescent="0.3">
      <c r="A27" t="s">
        <v>158</v>
      </c>
      <c r="B27">
        <v>20.62</v>
      </c>
      <c r="C27">
        <v>22642.04</v>
      </c>
    </row>
    <row r="28" spans="1:3" x14ac:dyDescent="0.3">
      <c r="A28" t="s">
        <v>159</v>
      </c>
      <c r="B28">
        <v>21.22</v>
      </c>
      <c r="C28">
        <v>20267.63</v>
      </c>
    </row>
    <row r="29" spans="1:3" x14ac:dyDescent="0.3">
      <c r="A29" t="s">
        <v>160</v>
      </c>
      <c r="B29">
        <v>21.23</v>
      </c>
      <c r="C29">
        <v>25826.25</v>
      </c>
    </row>
    <row r="30" spans="1:3" x14ac:dyDescent="0.3">
      <c r="A30" t="s">
        <v>161</v>
      </c>
      <c r="B30">
        <v>21.89</v>
      </c>
      <c r="C30">
        <v>17023.16</v>
      </c>
    </row>
    <row r="31" spans="1:3" x14ac:dyDescent="0.3">
      <c r="A31" s="20" t="s">
        <v>162</v>
      </c>
      <c r="B31" s="20">
        <v>26.36</v>
      </c>
      <c r="C31" s="20">
        <v>14688.83</v>
      </c>
    </row>
  </sheetData>
  <mergeCells count="7">
    <mergeCell ref="A8:K8"/>
    <mergeCell ref="A1:A3"/>
    <mergeCell ref="A4:K4"/>
    <mergeCell ref="A5:K5"/>
    <mergeCell ref="A6:K6"/>
    <mergeCell ref="A7:K7"/>
    <mergeCell ref="B1:I3"/>
  </mergeCells>
  <hyperlinks>
    <hyperlink ref="A8" location="zoznam!A1" display="Späť na zoznam " xr:uid="{50BD52B1-5221-44B8-9E63-23115D076FEC}"/>
    <hyperlink ref="A8:C8" location="'Úvod - zoznamy'!A1" display="Späť na úvodnú stranu" xr:uid="{D4FB7645-270E-4A5B-B335-D50D43F5738F}"/>
    <hyperlink ref="A7" r:id="rId1" xr:uid="{EA3BE2F0-768B-481E-B430-193A42F3974A}"/>
  </hyperlinks>
  <pageMargins left="0.7" right="0.7" top="0.75" bottom="0.75" header="0.3" footer="0.3"/>
  <pageSetup orientation="portrait" r:id="rId2"/>
  <headerFooter>
    <oddFooter>&amp;L_x000D_&amp;1#&amp;"Calibri"&amp;10&amp;K000000 Interné</oddFooter>
  </headerFooter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A9A3B-1D75-41E3-8A5C-330DD9FB0688}">
  <dimension ref="A1:L16"/>
  <sheetViews>
    <sheetView workbookViewId="0">
      <selection sqref="A1:A3"/>
    </sheetView>
  </sheetViews>
  <sheetFormatPr defaultRowHeight="16.5" x14ac:dyDescent="0.3"/>
  <cols>
    <col min="1" max="1" width="23.42578125" customWidth="1"/>
    <col min="2" max="2" width="24.85546875" bestFit="1" customWidth="1"/>
    <col min="3" max="4" width="12" bestFit="1" customWidth="1"/>
    <col min="5" max="5" width="4" bestFit="1" customWidth="1"/>
    <col min="6" max="6" width="7.5703125" bestFit="1" customWidth="1"/>
    <col min="7" max="7" width="15.5703125" bestFit="1" customWidth="1"/>
  </cols>
  <sheetData>
    <row r="1" spans="1:12" ht="16.5" customHeight="1" x14ac:dyDescent="0.3">
      <c r="A1" s="255" t="e" vm="1">
        <v>#VALUE!</v>
      </c>
      <c r="B1" s="256" t="s">
        <v>0</v>
      </c>
      <c r="C1" s="256"/>
      <c r="D1" s="256"/>
      <c r="E1" s="256"/>
      <c r="F1" s="176"/>
      <c r="G1" s="176"/>
      <c r="H1" s="176"/>
      <c r="I1" s="176"/>
      <c r="J1" s="176"/>
      <c r="K1" s="176"/>
      <c r="L1" s="176"/>
    </row>
    <row r="2" spans="1:12" ht="16.5" customHeight="1" x14ac:dyDescent="0.3">
      <c r="A2" s="255"/>
      <c r="B2" s="256"/>
      <c r="C2" s="256"/>
      <c r="D2" s="256"/>
      <c r="E2" s="256"/>
      <c r="F2" s="176"/>
      <c r="G2" s="176"/>
      <c r="H2" s="176"/>
      <c r="I2" s="176"/>
      <c r="J2" s="176"/>
      <c r="K2" s="176"/>
      <c r="L2" s="176"/>
    </row>
    <row r="3" spans="1:12" ht="16.5" customHeight="1" x14ac:dyDescent="0.3">
      <c r="A3" s="255"/>
      <c r="B3" s="256"/>
      <c r="C3" s="256"/>
      <c r="D3" s="256"/>
      <c r="E3" s="256"/>
      <c r="F3" s="176"/>
      <c r="G3" s="176"/>
      <c r="H3" s="176"/>
      <c r="I3" s="176"/>
      <c r="J3" s="176"/>
      <c r="K3" s="176"/>
      <c r="L3" s="176"/>
    </row>
    <row r="4" spans="1:12" x14ac:dyDescent="0.3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</row>
    <row r="5" spans="1:12" x14ac:dyDescent="0.3">
      <c r="A5" s="263" t="s">
        <v>166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</row>
    <row r="6" spans="1:12" s="11" customFormat="1" x14ac:dyDescent="0.3">
      <c r="A6" s="264" t="s">
        <v>167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2" s="11" customFormat="1" x14ac:dyDescent="0.3">
      <c r="A7" s="218" t="s">
        <v>168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2" x14ac:dyDescent="0.3">
      <c r="A8" s="261" t="s">
        <v>68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10" spans="1:12" x14ac:dyDescent="0.3">
      <c r="A10" s="20" t="s">
        <v>169</v>
      </c>
      <c r="B10" s="20">
        <v>216</v>
      </c>
    </row>
    <row r="11" spans="1:12" x14ac:dyDescent="0.3">
      <c r="A11" t="s">
        <v>170</v>
      </c>
      <c r="B11">
        <v>21</v>
      </c>
    </row>
    <row r="12" spans="1:12" x14ac:dyDescent="0.3">
      <c r="A12" t="s">
        <v>171</v>
      </c>
      <c r="B12">
        <v>33</v>
      </c>
    </row>
    <row r="13" spans="1:12" x14ac:dyDescent="0.3">
      <c r="A13" t="s">
        <v>172</v>
      </c>
      <c r="B13">
        <v>19</v>
      </c>
    </row>
    <row r="14" spans="1:12" x14ac:dyDescent="0.3">
      <c r="A14" t="s">
        <v>173</v>
      </c>
      <c r="B14">
        <v>125</v>
      </c>
    </row>
    <row r="15" spans="1:12" x14ac:dyDescent="0.3">
      <c r="A15" t="s">
        <v>174</v>
      </c>
      <c r="B15">
        <v>2</v>
      </c>
    </row>
    <row r="16" spans="1:12" x14ac:dyDescent="0.3">
      <c r="A16" s="20" t="s">
        <v>175</v>
      </c>
      <c r="B16" s="20">
        <v>16</v>
      </c>
    </row>
  </sheetData>
  <mergeCells count="6">
    <mergeCell ref="A8:K8"/>
    <mergeCell ref="A1:A3"/>
    <mergeCell ref="A4:K4"/>
    <mergeCell ref="A5:K5"/>
    <mergeCell ref="A6:K6"/>
    <mergeCell ref="B1:E3"/>
  </mergeCells>
  <hyperlinks>
    <hyperlink ref="A8" location="zoznam!A1" display="Späť na zoznam " xr:uid="{7E41B632-157B-4FBF-B48B-A1AE2BB44282}"/>
    <hyperlink ref="A8:C8" location="'Úvod - zoznamy'!A1" display="Späť na úvodnú stranu" xr:uid="{761AD819-98E6-44A8-B1EE-E658DF91B299}"/>
    <hyperlink ref="A7" r:id="rId1" xr:uid="{05C6310D-7E7D-4EB3-8EE7-63701AA9142B}"/>
  </hyperlinks>
  <pageMargins left="0.7" right="0.7" top="0.75" bottom="0.75" header="0.3" footer="0.3"/>
  <pageSetup orientation="portrait" r:id="rId2"/>
  <headerFooter>
    <oddFooter>&amp;L_x000D_&amp;1#&amp;"Calibri"&amp;10&amp;K000000 Interné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57</vt:i4>
      </vt:variant>
      <vt:variant>
        <vt:lpstr>Pomenované rozsahy</vt:lpstr>
      </vt:variant>
      <vt:variant>
        <vt:i4>2</vt:i4>
      </vt:variant>
    </vt:vector>
  </HeadingPairs>
  <TitlesOfParts>
    <vt:vector size="59" baseType="lpstr">
      <vt:lpstr>Úvod - zoznamy</vt:lpstr>
      <vt:lpstr>Graf 1</vt:lpstr>
      <vt:lpstr>Graf 2</vt:lpstr>
      <vt:lpstr>Graf 3</vt:lpstr>
      <vt:lpstr>Graf 4</vt:lpstr>
      <vt:lpstr>Graf 5</vt:lpstr>
      <vt:lpstr>Graf 6</vt:lpstr>
      <vt:lpstr>Graf 7</vt:lpstr>
      <vt:lpstr>Graf 8</vt:lpstr>
      <vt:lpstr>Graf 9</vt:lpstr>
      <vt:lpstr>Graf 10</vt:lpstr>
      <vt:lpstr>Graf 11</vt:lpstr>
      <vt:lpstr>Graf 12</vt:lpstr>
      <vt:lpstr>Graf 13</vt:lpstr>
      <vt:lpstr>Graf 14</vt:lpstr>
      <vt:lpstr>Graf 15</vt:lpstr>
      <vt:lpstr>Graf 16</vt:lpstr>
      <vt:lpstr>Graf 17</vt:lpstr>
      <vt:lpstr>Graf 18</vt:lpstr>
      <vt:lpstr>Graf 19</vt:lpstr>
      <vt:lpstr>Graf 20</vt:lpstr>
      <vt:lpstr>Graf 21</vt:lpstr>
      <vt:lpstr>Graf 22</vt:lpstr>
      <vt:lpstr>Graf 23</vt:lpstr>
      <vt:lpstr>Graf 24</vt:lpstr>
      <vt:lpstr>Graf 25</vt:lpstr>
      <vt:lpstr>Graf 26</vt:lpstr>
      <vt:lpstr>Graf 27</vt:lpstr>
      <vt:lpstr>Graf 28</vt:lpstr>
      <vt:lpstr>Graf 29</vt:lpstr>
      <vt:lpstr>Graf 30</vt:lpstr>
      <vt:lpstr>Graf 31</vt:lpstr>
      <vt:lpstr>Graf 32</vt:lpstr>
      <vt:lpstr>Graf 33</vt:lpstr>
      <vt:lpstr>Graf 34</vt:lpstr>
      <vt:lpstr>Graf 35</vt:lpstr>
      <vt:lpstr>Graf 36</vt:lpstr>
      <vt:lpstr>Tabuľka 4</vt:lpstr>
      <vt:lpstr>Tabuľka 5</vt:lpstr>
      <vt:lpstr>Tabuľka 7</vt:lpstr>
      <vt:lpstr>Tabuľka 8</vt:lpstr>
      <vt:lpstr>Tabuľka 11</vt:lpstr>
      <vt:lpstr>Tabuľka 13</vt:lpstr>
      <vt:lpstr>Tabuľka 14</vt:lpstr>
      <vt:lpstr>Tabuľka 15</vt:lpstr>
      <vt:lpstr>Tabuľka 18</vt:lpstr>
      <vt:lpstr>Tabuľka 20</vt:lpstr>
      <vt:lpstr>Tabuľka 23</vt:lpstr>
      <vt:lpstr>Tabuľka 24</vt:lpstr>
      <vt:lpstr>Tabuľka 25</vt:lpstr>
      <vt:lpstr>Tabuľka 28</vt:lpstr>
      <vt:lpstr>Tabuľka 30</vt:lpstr>
      <vt:lpstr>Tabuľka 31</vt:lpstr>
      <vt:lpstr>Tabuľka 32</vt:lpstr>
      <vt:lpstr>Tabuľka 33</vt:lpstr>
      <vt:lpstr>Tabuľka 34</vt:lpstr>
      <vt:lpstr>Tabuľka 35</vt:lpstr>
      <vt:lpstr>'Tabuľka 7'!_ftn1</vt:lpstr>
      <vt:lpstr>'Tabuľka 7'!_ftnref1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2026-04-16T13:41:13Z</dcterms:created>
  <dcterms:modified xsi:type="dcterms:W3CDTF">2026-04-16T13:41:30Z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2026-04-16T13:41:21Z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687330bf-cea6-464d-931e-1fa4d05a441d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